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stavby 2025\VŘ\Sever -III_3764 most přes Úmoří v Drnovicích\OBEC\SOUPIS PRACÍ\"/>
    </mc:Choice>
  </mc:AlternateContent>
  <bookViews>
    <workbookView xWindow="0" yWindow="0" windowWidth="0" windowHeight="0" activeTab="4"/>
  </bookViews>
  <sheets>
    <sheet name="SO 000Ostatní" sheetId="2" r:id="rId1"/>
    <sheet name="SO 000Vedlejší" sheetId="3" r:id="rId2"/>
    <sheet name="SO 111" sheetId="4" r:id="rId3"/>
    <sheet name="SO 121" sheetId="5" r:id="rId4"/>
    <sheet name="SO 122" sheetId="6" r:id="rId5"/>
  </sheets>
  <calcPr/>
</workbook>
</file>

<file path=xl/calcChain.xml><?xml version="1.0" encoding="utf-8"?>
<calcChain xmlns="http://schemas.openxmlformats.org/spreadsheetml/2006/main">
  <c i="6" l="1" r="I3"/>
  <c r="I17"/>
  <c r="O22"/>
  <c r="I22"/>
  <c r="O18"/>
  <c r="I18"/>
  <c r="I8"/>
  <c r="O13"/>
  <c r="I13"/>
  <c r="O9"/>
  <c r="I9"/>
  <c i="5" r="I3"/>
  <c r="I126"/>
  <c r="O135"/>
  <c r="I135"/>
  <c r="O131"/>
  <c r="I131"/>
  <c r="O127"/>
  <c r="I127"/>
  <c r="I117"/>
  <c r="O122"/>
  <c r="I122"/>
  <c r="O118"/>
  <c r="I118"/>
  <c r="I84"/>
  <c r="O113"/>
  <c r="I113"/>
  <c r="O109"/>
  <c r="I109"/>
  <c r="O105"/>
  <c r="I105"/>
  <c r="O101"/>
  <c r="I101"/>
  <c r="O97"/>
  <c r="I97"/>
  <c r="O93"/>
  <c r="I93"/>
  <c r="O89"/>
  <c r="I89"/>
  <c r="O85"/>
  <c r="I85"/>
  <c r="I79"/>
  <c r="O80"/>
  <c r="I80"/>
  <c r="I74"/>
  <c r="O75"/>
  <c r="I75"/>
  <c r="I21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114"/>
  <c r="O131"/>
  <c r="I131"/>
  <c r="O127"/>
  <c r="I127"/>
  <c r="O123"/>
  <c r="I123"/>
  <c r="O119"/>
  <c r="I119"/>
  <c r="O115"/>
  <c r="I115"/>
  <c r="I101"/>
  <c r="O110"/>
  <c r="I110"/>
  <c r="O106"/>
  <c r="I106"/>
  <c r="O102"/>
  <c r="I102"/>
  <c r="I96"/>
  <c r="O97"/>
  <c r="I97"/>
  <c r="I67"/>
  <c r="O92"/>
  <c r="I92"/>
  <c r="O88"/>
  <c r="I88"/>
  <c r="O84"/>
  <c r="I84"/>
  <c r="O80"/>
  <c r="I80"/>
  <c r="O76"/>
  <c r="I76"/>
  <c r="O72"/>
  <c r="I72"/>
  <c r="O68"/>
  <c r="I68"/>
  <c r="I62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<sst xmlns="http://schemas.openxmlformats.org/spreadsheetml/2006/main">
  <si>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</si>
  <si>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</si>
  <si>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</si>
  <si>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</si>
  <si>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</si>
  <si>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230049</t>
  </si>
  <si>
    <t>III/3764 MOST PŘES ÚMOŘÍ V DRNOVICÍCH 3764-2 - OBEC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</si>
  <si>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</si>
  <si>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</si>
  <si>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</si>
  <si>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</si>
  <si>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</si>
  <si>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</si>
  <si>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</si>
  <si>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</si>
  <si>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</si>
  <si>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</si>
  <si>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</si>
  <si>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</si>
  <si>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</si>
  <si>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</si>
  <si>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</si>
  <si>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</si>
  <si>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</si>
  <si>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</si>
  <si>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</si>
  <si>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</si>
  <si>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</si>
  <si>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</si>
  <si>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</si>
  <si>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</si>
  <si>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</si>
  <si>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</si>
  <si>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</si>
  <si>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</si>
  <si>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</si>
  <si>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</si>
  <si>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</si>
  <si>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</si>
  <si>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</si>
  <si>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</si>
  <si>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</si>
  <si>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</si>
  <si>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</si>
  <si>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</si>
  <si>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</si>
  <si>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</si>
  <si>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</si>
  <si>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</si>
  <si>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</si>
  <si>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</si>
  <si>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</si>
  <si>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</si>
  <si>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</si>
  <si>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</si>
  <si>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</si>
  <si>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</si>
  <si>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</si>
  <si>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</si>
  <si>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</si>
  <si>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</si>
  <si>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</si>
  <si>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</si>
  <si>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</si>
  <si>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</si>
  <si>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</si>
  <si>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</si>
  <si>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</si>
  <si>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SO 111</t>
  </si>
  <si>
    <t>Úprava místních komunikací</t>
  </si>
  <si>
    <t>014102</t>
  </si>
  <si>
    <t>a</t>
  </si>
  <si>
    <t>POPLATKY ZA SKLÁDKU</t>
  </si>
  <si>
    <t>T</t>
  </si>
  <si>
    <t>Poplatek za skládku - zemina a kamení. 
Poplatek za uložení stavebního odpadu na recyklační skládce.</t>
  </si>
  <si>
    <t>VV</t>
  </si>
  <si>
    <t>podkladní vrstvy z kameniva 89,1*1,9 = 169,290 [A] _x000d_
výkop pro výměnu aktivní zóny - pol. 123834 [!574E46]*1,2*0,4*2,0 = 219,840 [B] _x000d_
Celkové množství = 389,130 _x000d_
Celkem 389,13 = 389,130</t>
  </si>
  <si>
    <t>Položka zahrnuje:
- veškeré poplatky provozovateli skládky související s uložením odpadu na skládce.
Položka nezahrnuje:
- x</t>
  </si>
  <si>
    <t>b</t>
  </si>
  <si>
    <t>Poplatek za skládku - betonový odpad. 
Poplatek za uložení stavebního odpadu na recyklační skládce.</t>
  </si>
  <si>
    <t>vybourané obrubníky 18*0,15*0,3*2,3 = 1,863 [A] _x000d_
Celkové množství = 1,863 _x000d_
Celkem 1,863 = 1,863</t>
  </si>
  <si>
    <t>014132</t>
  </si>
  <si>
    <t>POPLATKY ZA SKLÁDKU TYP S-NO (NEBEZPEČNÝ ODPAD)</t>
  </si>
  <si>
    <t>Uložení materiálu s obsahem dehtu na skládce. 
Asfaltové směsi obsahující dehet, nerecyklovatelné - kategorie nebezpečného odpadu ZAS-T4.</t>
  </si>
  <si>
    <t>živičná vozovka 32,4*2,4 = 77,760 [A] _x000d_
podkladní vrstvy - asfaltové [!113334]*1,9 = 41,040 [B] _x000d_
Celkové množství = 118,800 _x000d_
Celkem 118,8 = 118,800</t>
  </si>
  <si>
    <t>1</t>
  </si>
  <si>
    <t>Zemní práce</t>
  </si>
  <si>
    <t>113324</t>
  </si>
  <si>
    <t>ODSTRANĚNÍ PODKLADŮ ZPEVNĚNÝCH PLOCH Z KAMENIVA NESTMEL, ODVOZ DO 5KM</t>
  </si>
  <si>
    <t>M3</t>
  </si>
  <si>
    <t>V průměrné tl. 300 mm v oblasti plné skladby vozovky, vč. odvozu a uložení na recyklační skládku.</t>
  </si>
  <si>
    <t>podkladní vrstvy z kameniva (165+105)*1,1*0,3 = 89,100 [A] _x000d_
Celkové množství = 89,100 _x000d_
Celkem 89,1 = 89,100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</si>
  <si>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</si>
  <si>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113334</t>
  </si>
  <si>
    <t>ODSTRAN PODKL ZPEVNĚNÝCH PLOCH S ASFALT POJIVEM, ODVOZ DO 5KM</t>
  </si>
  <si>
    <t>V průměrné tl. 80 mm v oblasti plné skladby vozovky (G-Consult, spol. s r.o. - Příloha č. 8 závěrečné zprávy IG), vč. odvozu a uložení na skládku.</t>
  </si>
  <si>
    <t>podkladní vrstvy - asfaltové (165+105)*0,08 = 21,600 [A] _x000d_
Celkové množství = 21,600 _x000d_
Celkem 21,6 = 21,600</t>
  </si>
  <si>
    <t>113524</t>
  </si>
  <si>
    <t>ODSTRANĚNÍ CHODNÍKOVÝCH A SILNIČNÍCH OBRUBNÍKŮ BETONOVÝCH, ODVOZ DO 5KM</t>
  </si>
  <si>
    <t>M</t>
  </si>
  <si>
    <t>Bourání obrubníků, vč. odvozu a uložení na recyklační skládku.</t>
  </si>
  <si>
    <t>MK ČOV vpravo 18 = 18,000 [H] _x000d_
Celkové množství = 18,000 _x000d_
Celkem 18 = 18,000</t>
  </si>
  <si>
    <t>113724</t>
  </si>
  <si>
    <t>FRÉZOVÁNÍ ZPEVNĚNÝCH PLOCH ASFALTOVÝCH, ODVOZ DO 5KM</t>
  </si>
  <si>
    <t>Živičná vozovka, předpokládaná tloušťka 120mm (G-Consult, spol. s r.o. - Příloha č. 8 závěrečné zprávy IG),
vč. odvozu a uložení na skládku.</t>
  </si>
  <si>
    <t>(165+105)*0,12 = 32,400 [A] _x000d_
Celkové množství = 32,400 _x000d_
Celkem 32,4 = 32,400</t>
  </si>
  <si>
    <t>123834</t>
  </si>
  <si>
    <t>ODKOP PRO SPOD STAVBU SILNIC A ŽELEZNIC TŘ. II, ODVOZ DO 5KM</t>
  </si>
  <si>
    <t>Výkop pro výměnu aktivní zóny, vč. odvozu na recyklační skládku.</t>
  </si>
  <si>
    <t>výměna aktivní zóny [!574E46]*1,2*0,4 = 109,920 [B] _x000d_
Celkové množství = 109,920 _x000d_
Celkem 109,92 = 109,920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</si>
  <si>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</si>
  <si>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</si>
  <si>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</si>
  <si>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</si>
  <si>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>Čištění malého množství nánosu podél obrub a krajnic s uchycenou vegetací, vč. odvozu a uložení na recyklační skládku a poplatku za skládkovné.</t>
  </si>
  <si>
    <t>podél obrub + krajnic (16+13+18+13)*0,5 = 30,000 [A] _x000d_
Celkové množství = 30,000 _x000d_
Celkem 30 = 30,000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</si>
  <si>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</si>
  <si>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</si>
  <si>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</si>
  <si>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Uložení vykopané zeminy na recyklační skládku, nevyužitelná.</t>
  </si>
  <si>
    <t>výkop pro výměnu aktivní zóny - pol. 123834 [!574E46]*1,2*0,4 = 109,920 [A] _x000d_
Celkové množství = 109,920 _x000d_
Celkem 109,92 = 109,920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</si>
  <si>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</si>
  <si>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17130</t>
  </si>
  <si>
    <t>ULOŽENÍ SYPANINY DO NÁSYPŮ V AKTIVNÍ ZÓNĚ SE ZHUTNĚNÍM</t>
  </si>
  <si>
    <t>Aktivní zóna z hrubozrnné sypaniny, vhodný materiál do AZ se splněním parametrů dle ČSN 73 6133. 
V případě neúnosného podloží. Požadovaná únosnost na zemní pláni vyjádřená modulem přetvárnosti Edef,2 = 45 MPa. 
V případě, že nebude dosažen požadovaný modul přetvárnosti na zhutněné zemní pláni, provede se sanace zemní pláně výměnou vhodné zeminy dle ČSN 73 6133 vč. zhutnění na 100%m PS v tloušťce 400 mm. V opačném případě se může výměna podloží vypustit.</t>
  </si>
  <si>
    <t>výměna aktivní zóny [!574E46]*1,2*0,4 = 109,920 [A] _x000d_
Celkové množství = 109,920 _x000d_
Celkem 109,92 = 109,920</t>
  </si>
  <si>
    <t>18120</t>
  </si>
  <si>
    <t>ÚPRAVA PLÁNĚ SE ZHUTNĚNÍM V HORNINĚ TŘ. II</t>
  </si>
  <si>
    <t>Kompletní provedení pláně. Požadavky a výsledné parametry dle ČSN 736133. Upravení pláně do sklonu pro odvod srážkových vod.</t>
  </si>
  <si>
    <t>pod aktivní zónou [!574E46]*1,2 = 274,800 [A] _x000d_
Celkové množství = 274,800 _x000d_
Celkem 274,8 = 274,800</t>
  </si>
  <si>
    <t>Položka zahrnuje:
- úpravu pláně včetně vyrovnání výškových rozdílů. Míru zhutnění určuje projekt.
Položka nezahrnuje:
- x</t>
  </si>
  <si>
    <t>56933</t>
  </si>
  <si>
    <t>ZPEVNĚNÍ KRAJNIC ZE ŠTĚRKODRTI TL. DO 150MM</t>
  </si>
  <si>
    <t>Zřizení zemních krajnic se zhutněním, materiál zemních krajnic dle ČSN 736133.</t>
  </si>
  <si>
    <t>MK Kuzina 3,0*1,3*0,2 = 0,780 [A] _x000d_
Celkové množství = 0,780 _x000d_
Celkem 0,78 = 0,780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</si>
  <si>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</si>
  <si>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2</t>
  </si>
  <si>
    <t>Základy</t>
  </si>
  <si>
    <t>21452</t>
  </si>
  <si>
    <t>SANAČNÍ VRSTVY Z KAMENIVA DRCENÉHO</t>
  </si>
  <si>
    <t>Materiál pro pol. 17130 - provedení pláně (dle ČSN 736133).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</si>
  <si>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</si>
  <si>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</si>
  <si>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</si>
  <si>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</si>
  <si>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ŠTĚRKODRTI TL. DO 150MM</t>
  </si>
  <si>
    <t>V místě styku stávajících konstrukčních vrstev a nových konstrukčních vrstev bude provedeno zazubení.</t>
  </si>
  <si>
    <t>plná konstrukce vozovky (121+108)*1,1 = 251,900 [A] _x000d_
Celkové množství = 251,900 _x000d_
Celkem 251,9 = 251,900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</si>
  <si>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</si>
  <si>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</si>
  <si>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</si>
  <si>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min. tl. 180 mm.
V místě styku stávajících konstrukčních vrstev a nových konstrukčních vrstev bude provedeno zazubení.</t>
  </si>
  <si>
    <t>plná konstrukce vozovky (121+108)*1,2 = 274,800 [A] _x000d_
Celkové množství = 274,800 _x000d_
Celkem 274,8 = 274,800</t>
  </si>
  <si>
    <t>572121</t>
  </si>
  <si>
    <t>INFILTRAČNÍ POSTŘIK ASFALTOVÝ DO 1,0KG/M2</t>
  </si>
  <si>
    <t>Infiltrační postřik z katioakt. asfaltové emulze PI-C zbytkové množství asfaltu 0,80 kg/m2.</t>
  </si>
  <si>
    <t>pod ACP 16+ [!574F46] = 229,000 [A] _x000d_
Celkové množství = 229,000 _x000d_
Celkem 229 = 229,000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</si>
  <si>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</si>
  <si>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572212</t>
  </si>
  <si>
    <t>SPOJOVACÍ POSTŘIK Z MODIFIK ASFALTU DO 0,5KG/M2</t>
  </si>
  <si>
    <t>Spojovací postřik z kationakt. asf emulze PS-C zbytkové množství asfaltu 0,40 kg/m2.</t>
  </si>
  <si>
    <t>pod ACO 11+ 229 = 229,000 [A] _x000d_
pod ACL 16+ [!574D66] = 229,000 [B] _x000d_
Celkové množství = 458,000 _x000d_
Celkem 458 = 458,000</t>
  </si>
  <si>
    <t>574B44</t>
  </si>
  <si>
    <t>ASFALTOVÝ BETON PRO OBRUSNÉ VRSTVY MODIFIK ACO 11+ TL. 50MM</t>
  </si>
  <si>
    <t>Asfaltový beton pro obrusné vrstvy (modif.) ACO 11+ tloušťky 50 mm. _x000d_
vč. úpravy okolo vpustí, šachet a pod.
Podélné a příčné prořezání vozovky vč. úprav v napojení na silnici a výplň spar bude realizováno v rámci této položky.</t>
  </si>
  <si>
    <t>plná konstrukce vozovky 121+108 = 229,000 [A] _x000d_
Celkové množství = 229,000 _x000d_
Celkem 229 = 229,000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</si>
  <si>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</si>
  <si>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574D66</t>
  </si>
  <si>
    <t>ASFALTOVÝ BETON PRO LOŽNÍ VRSTVY MODIFIK ACL 16+, 16S TL. 70MM</t>
  </si>
  <si>
    <t>Asfaltový beton pro ložní vrstvu (modif.) ACL 16+ tloušťky 70 mm.</t>
  </si>
  <si>
    <t>574E46</t>
  </si>
  <si>
    <t>ASFALTOVÝ BETON PRO PODKLADNÍ VRSTVY ACP 16+, 16S TL. 50MM</t>
  </si>
  <si>
    <t>Asfaltový beton pro podkladní vrstvu ACP 16+ tloušťky 50 mm.</t>
  </si>
  <si>
    <t>7</t>
  </si>
  <si>
    <t>Přidružená stavební výroba</t>
  </si>
  <si>
    <t>711117</t>
  </si>
  <si>
    <t>IZOLACE BĚŽNÝCH KONSTRUKCÍ PROTI ZEMNÍ VLHKOSTI Z PE FÓLIÍ</t>
  </si>
  <si>
    <t>Izolace proti zemní vlhkosti podél domu č.p. 4.,_x000d_
profilovaná fólie k vytvoření svislé drenážní vrstvy, materiál HDPE - nopová fólie, vč. přítlačné lišty pro uchycení horního povrchu fólie ke konstrukci.</t>
  </si>
  <si>
    <t>10 = 10,000 [A] _x000d_
Celkové množství = 10,000 _x000d_
Celkem 10 = 10,000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</si>
  <si>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</si>
  <si>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</t>
  </si>
  <si>
    <t>Potrubí</t>
  </si>
  <si>
    <t>89754_R</t>
  </si>
  <si>
    <t>ODVOD ŽLAB Z POLYMERBETONU SV. ŠÍŘKY DO 150MM</t>
  </si>
  <si>
    <t>KUS</t>
  </si>
  <si>
    <t>Žlab z polymerbetonu, rošt z litiny, do betonu C20/25n XF3,_x000d_
vč. zaústění lapače střešních splavenin, _x000d_
vč. propojení do stávajícího odtoku.</t>
  </si>
  <si>
    <t>před vraty č.p.4 4 = 4,000 [A] _x000d_
Celkové množství = 4,000 _x000d_
Celkem 4 = 4,000</t>
  </si>
  <si>
    <t>Položka zahrnuje:
- dodávku a osazení předepsaného dílce včetně mříže
Položka nezahrnuje:
- předepsané podkladní konstrukce</t>
  </si>
  <si>
    <t>89921</t>
  </si>
  <si>
    <t>VÝŠKOVÁ ÚPRAVA POKLOPŮ</t>
  </si>
  <si>
    <t>3 = 3,000 [A] _x000d_
Celkové množství = 3,000 _x000d_
Celkem 3 = 3,000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</si>
  <si>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</si>
  <si>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</si>
  <si>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</si>
  <si>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Výšková úprava šoupat.</t>
  </si>
  <si>
    <t>2 = 2,000 [A] _x000d_
Celkové množství = 2,000 _x000d_
Celkem 2 = 2,000</t>
  </si>
  <si>
    <t>9</t>
  </si>
  <si>
    <t>Ostatní konstrukce a práce</t>
  </si>
  <si>
    <t>917224</t>
  </si>
  <si>
    <t>SILNIČNÍ A CHODNÍKOVÉ OBRUBY Z BETONOVÝCH OBRUBNÍKŮ ŠÍŘ 150MM</t>
  </si>
  <si>
    <t>Obruby z bet. C30/37 XF4, vč. osazení do lože z betonu C20/25n XF3._x000d_
Silniční obrubník výšky hrany 150 mm nad vozovkou. V místě sjezdů budou osazeny nájezdové obrubníky s výškou hrany 50 mm u míst pro zajištění bezbariérové návaznosti chodecké trasy budou osazeny nájezdové obrubníky s výškou hrany 20 mm.</t>
  </si>
  <si>
    <t>od konce křídla 1P po konec úpravy 11 = 11,000 [A] _x000d_
obrubník podél domu č.p. 4 10 = 10,000 [B] _x000d_
vpravo podél komunikace k ČOV 21,5 = 21,500 [C] _x000d_
Celkové množství = 42,500 _x000d_
Celkem 42,5 = 42,500</t>
  </si>
  <si>
    <t>Položka zahrnuje:
- dodání a pokládku betonových obrubníků o rozměrech předepsaných zadávací dokumentací
- betonové lože i boční betonovou opěrku
Položka nezahrnuje:
- x</t>
  </si>
  <si>
    <t>91723</t>
  </si>
  <si>
    <t>OBRUBY Z BETON KRAJNÍKŮ</t>
  </si>
  <si>
    <t>Betonová přídlažba podél č.p.4. z betonu C30/37 XF4, vč. osazení do lože z betonu C20/25n XF3.</t>
  </si>
  <si>
    <t>10-4 = 6,000 [A] _x000d_
Celkové množství = 6,000 _x000d_
Celkem 6 = 6,000</t>
  </si>
  <si>
    <t>Položka zahrnuje:
- dodání a pokládku betonových krajníků o rozměrech předepsaných zadávací dokumentací
- betonové lože i boční betonovou opěrku
Položka nezahrnuje:
- x</t>
  </si>
  <si>
    <t>91772</t>
  </si>
  <si>
    <t>OBRUBA Z DLAŽEBNÍCH KOSTEK DROBNÝCH</t>
  </si>
  <si>
    <t>Obruby podél silnice budou lemovány dvojřádkem ze žulových kostek kladených do 
betonu C20/25n XF3.</t>
  </si>
  <si>
    <t>dvojřádek 2*(27,5+21,5+16,5+22) = 175,000 [A] _x000d_
Celkové množství = 175,000 _x000d_
Celkem 175 = 175,000</t>
  </si>
  <si>
    <t>Položka zahrnuje:
- dodání a pokládku jedné řady dlažebních kostek o rozměrech předepsaných zadávací dokumentací
- betonové lože i boční betonovou opěrku
Položka nezahrnuje:
- x</t>
  </si>
  <si>
    <t>93818</t>
  </si>
  <si>
    <t>OČIŠTĚNÍ ASFALT VOZOVEK ZAMETENÍM</t>
  </si>
  <si>
    <t>Očištění vozovky před provedením spojovacího postřiku._x000d_
Odvoz a likvidace v režii zhotovitele.</t>
  </si>
  <si>
    <t>229+229 = 458,000 [A] _x000d_
Celkové množství = 458,000 _x000d_
Celkem 458 = 458,000</t>
  </si>
  <si>
    <t>Položka zahrnuje:
- očištění předepsaným způsobem
- odklizení vzniklého odpadu
Položka nezahrnuje:
- x</t>
  </si>
  <si>
    <t>96652</t>
  </si>
  <si>
    <t>ODSTRANĚNÍ ŽLABŮ Z DÍLCŮ (VČET ŠTĚRBINOVÝCH) ŠÍŘKY 150MM</t>
  </si>
  <si>
    <t>Vybourání stávajícího odvoňovacího žlabu (potrubí ponecháno), _x000d_
vč. odvozu a uložení na skládku a poplatku za skládku.</t>
  </si>
  <si>
    <t>před vraty č.p.4 2 = 2,000 [A] _x000d_
Celkové množství = 2,000 _x000d_
Celkem 2 = 2,000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</si>
  <si>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</si>
  <si>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SO 121</t>
  </si>
  <si>
    <t>Chodníky a úpravy ploch</t>
  </si>
  <si>
    <t>vybourání předzahrádky č.p.63 1,35*2,0 = 2,700 [A] _x000d_
vybouraný podklad bet. dlažeb [!113374]*1,9 = 64,144 [B] _x000d_
výkopy [!122834]*1,9 = 12,588 [B] _x000d_
Celkové množství = 79,432 _x000d_
Celkem 79,432 = 79,432</t>
  </si>
  <si>
    <t>Poplatek za skládku - betonový odpad. _x000d_
Poplatek za uložení stavebního odpadu na recyklační skládce.</t>
  </si>
  <si>
    <t>vybourané bet. dlažby 8,44*2,0 = 16,880 [A] _x000d_
bourání betonu na rohu domu č.p.66 [!966154]*2,3 = 5,980 [B] _x000d_
vybourané obrubníky [!113524]*0,15*0,3*2,3 = 19,893 _x000d_
Celkové množství = 42,753 _x000d_
Celkem 42,753 = 42,753</t>
  </si>
  <si>
    <t>014211</t>
  </si>
  <si>
    <t>POPLATKY ZA ZEMNÍK - ORNICE</t>
  </si>
  <si>
    <t>nákup ornice 119,7*0,15-6 = 11,955 [A] _x000d_
Celkové množství = 11,955 _x000d_
Celkem 11,955 = 11,955</t>
  </si>
  <si>
    <t>Položka zahrnuje:
- veškeré poplatky majiteli zemníku související s nákupem zeminy (nikoliv s otvírkou zemníku)
Položka nezahrnuje:
- x</t>
  </si>
  <si>
    <t>113174</t>
  </si>
  <si>
    <t>ODSTRAN KRYTU ZPEVNĚNÝCH PLOCH Z DLAŽEB KOSTEK, ODVOZ DO 5KM</t>
  </si>
  <si>
    <t>Odbourání chodníku v rozsahu stavby, vč. odvozu a uložení na recyklační skládku.</t>
  </si>
  <si>
    <t>km 3,878 – 3,913 (SO 102) vpravo 35*0,08 = 2,800 [A] _x000d_
km 3,878 – 3,913 (SO 102) vlevo 7*0,08 = 0,560 [B] _x000d_
km 2,509 78 – 2,540 (SO 101) vpravo - předláždění 2*0,08 = 0,160 [C] _x000d_
km 2,563 80 – 2,611 (SO 101) vpravo (2+3,5)*0,08 = 0,440 [D] _x000d_
km 2,586 70 – 2,602 70 (SO 101) vlevo 56*0,08 = 4,480 [F] _x000d_
Celkové množství = 8,440 _x000d_
Celkem 8,44 = 8,440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</si>
  <si>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</si>
  <si>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113294</t>
  </si>
  <si>
    <t>ODSTRANĚNÍ ZPEVNĚNÝCH PLOCH, PŘÍKOPŮ A RIGOLŮ Z LOMOVÉHO KAMENE, ODVOZ DO 5KM</t>
  </si>
  <si>
    <t>Odbourání předzahrádky u domu č.p.63 v rozsahu stavby, vč. odvozu a uložení na recyklační skládku.</t>
  </si>
  <si>
    <t>MK ČOV vlevo - předzahrádka č.p.63 9*0,15 = 1,350 [A] _x000d_
Celkové množství = 1,350 _x000d_
Celkem 1,35 = 1,350</t>
  </si>
  <si>
    <t xml:space="preserve">Položka zahrnuje:
- odstranění podkladu
- veškerou manipulaci s vybouraným materiálem vč. uložení na skládku.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</si>
  <si>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113374</t>
  </si>
  <si>
    <t>ODSTRAN PODKLADU ZPEVNĚNÝCH PLOCH Z DLAŽEB KOSTEK, ODVOZ DO 5KM</t>
  </si>
  <si>
    <t>km 3,878 – 3,913 (SO 102) vpravo 35*0,32 = 11,200 [A] _x000d_
km 3,878 – 3,913 (SO 102) vlevo 7*0,32 = 2,240 [B] _x000d_
km 2,509 78 – 2,540 (SO 101) vpravo - předláždění 2*0,32 = 0,640 [C] _x000d_
km 2,563 80 – 2,611 (SO 101) vpravo (2+3,5)*0,32 = 1,760 [D] _x000d_
km 2,586 70 – 2,602 70 (SO 101) vlevo 56*0,32 = 17,920 [F] _x000d_
Celkové množství = 33,760 _x000d_
Celkem 33,76 = 33,760</t>
  </si>
  <si>
    <t>km 3,878 – 3,913 (SO 102) vpravo 25+2,5+23+1,5 = 52,000 [A] _x000d_
km 3,878 – 3,913 (SO 102) vlevo 13+18 = 31,000 [B] _x000d_
km 2,563 80 – 2,611 (SO 101) vpravo 40+1,5+2*1,8+2*1,3 = 47,700 [D] _x000d_
km 2,586 70 – 2,602 70 (SO 101) vlevo 20,5+3+20 = 43,500 [F] _x000d_
MK ČOV vlevo 5+13 = 18,000 [H] _x000d_
Celkové množství = 192,200 _x000d_
Celkem 192,2 = 192,200</t>
  </si>
  <si>
    <t>121101</t>
  </si>
  <si>
    <t>SEJMUTÍ ORNICE NEBO LESNÍ PŮDY S ODVOZEM DO 1KM</t>
  </si>
  <si>
    <t>Ornice následně použitá pro zpětné ohumusování; 
vč. odvozu na mezideponii v místě stavby.</t>
  </si>
  <si>
    <t>km 3,878 – 3,913 (SO 102) vlevo - předzahrádka před domem č.p.66 17,5*0,15 = 2,625 [A] _x000d_
km 3,878 – 3,913 (SO 102) vpravo 12*0,15 = 1,800 [B] _x000d_
km 2,563 80 – 2,611 (SO 101) vpravo 5*0,15 = 0,750 [C] _x000d_
km 2,586 70 – 2,602 70 (SO 101) vlevo 5,5*0,15 = 0,825 [D] _x000d_
Celkové množství = 6,000 _x000d_
Celkem 6 = 6,000</t>
  </si>
  <si>
    <t xml:space="preserve">Položka zahrnuje:
- sejmutí ornice bez ohledu na tloušťku vrstvy
-  její vodorovnou dopravu
Položka nezahrnuje:
- uložení na trvalou skládku</t>
  </si>
  <si>
    <t>122834</t>
  </si>
  <si>
    <t>ODKOPÁVKY A PROKOPÁVKY OBECNÉ TŘ. II, ODVOZ DO 5KM</t>
  </si>
  <si>
    <t>Výkopy, vč. odvozu na recyklační skládku.</t>
  </si>
  <si>
    <t>předzahrádka č.p.63 9*(0,4-0,15) = 2,250 [A] _x000d_
předzahrádka před domem č.p.66 17,5*(0,4-0,15) = 4,375 [B] _x000d_
Celkové množství = 6,625 _x000d_
Celkem 6,625 = 6,625</t>
  </si>
  <si>
    <t>125734</t>
  </si>
  <si>
    <t>VYKOPÁVKY ZE ZEMNÍKŮ A SKLÁDEK TŘ. I, ODVOZ DO 5KM</t>
  </si>
  <si>
    <t>Doprava a manipulace s nakoupenou ornicí.</t>
  </si>
  <si>
    <t>pol. 014211 119,7*0,15-6 = 11,955 [A] _x000d_
Celkové množství = 11,955 _x000d_
Celkem 11,955 = 11,955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</si>
  <si>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</si>
  <si>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výkopky v předzahrádkách 6,625 = 6,625 [A] _x000d_
Celkové množství = 6,625 _x000d_
Celkem 6,625 = 6,625</t>
  </si>
  <si>
    <t>Uložení opětovně využitelných zemin na mezideponii, v rozsahu stavby.</t>
  </si>
  <si>
    <t>sejmutá ornice 6 = 6,000 [A] _x000d_
Celkové množství = 6,000 _x000d_
Celkem 6 = 6,000</t>
  </si>
  <si>
    <t>17481</t>
  </si>
  <si>
    <t>ZÁSYP JAM A RÝH Z NAKUPOVANÝCH MATERIÁLŮ</t>
  </si>
  <si>
    <t>Zásyp v místě rozprostření ornice,_x000d_
kompletní provedení zásypů vč. nákupu, dopravy materiálu a uložení.</t>
  </si>
  <si>
    <t>119,7*(0,4-0,15) = 29,925 [A] _x000d_
Celkové množství = 29,925 _x000d_
Celkem 29,925 = 29,925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</si>
  <si>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</si>
  <si>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</si>
  <si>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</si>
  <si>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Vegetační úpravy za obrubami jsou odvozeny od směrového řešení silnice III/3764 a III/3765. _x000d_
Ohumusování, ornice bude zpětně využita a část bude nakoupena; 
vč. vykopaní z mezideponie v místě stavby a odvozu k místu zabudování.</t>
  </si>
  <si>
    <t>km 3,878 – 3,913 (SO 102) vpravo 12 = 12,000 [A] _x000d_
km 3,878 – 3,913 (SO 102) vlevo 66 = 66,000 [B] _x000d_
km 2,563 80 – 2,611 (SO 101) vpravo 5,5+16+1,2 = 22,700 [D] _x000d_
km 2,586 70 – 2,602 70 (SO 101) vlevo 7 = 7,000 [F] _x000d_
MK ČOV vlevo 5+7 = 12,000 [H] _x000d_
Celkové množství = 119,700 _x000d_
Celkem 119,7 = 119,700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</si>
  <si>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</si>
  <si>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</si>
  <si>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</si>
  <si>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V místě rozprostření ornice.</t>
  </si>
  <si>
    <t>119,7 = 119,700 [A] _x000d_
Celkové množství = 119,700 _x000d_
Celkem 119,7 = 119,700</t>
  </si>
  <si>
    <t>Položka zahrnuje:
- dodání předepsané travní směsi, její výsev na ornici, zalévání, první pokosení, to vše bez ohledu na sklon terénu
Položka nezahrnuje:
- x</t>
  </si>
  <si>
    <t>1840E1</t>
  </si>
  <si>
    <t>PŘESAZOVÁNÍ KEŘŮ</t>
  </si>
  <si>
    <t>předzahrádka č.p.63 10 = 10,000 [A] _x000d_
předzahrádka před domem č.p.66 15 = 15,000 [B] _x000d_
Celkové množství = 25,000 _x000d_
Celkem 25 = 25,000</t>
  </si>
  <si>
    <t xml:space="preserve">Položka zahrnuje:
-vykopání na původním místě,  hloubení jamek pro nové osazení (min. rozměry pro keře 30/30/30cm) s event. výměnou půdy, s hnojením anorganickým hnojivem a přídavkem organického hnojiva min. 2kg pro keře, zálivku, kůly, a pod.
- veškerý materiál, výrobky a polotovary, včetně mimostaveništní a vnitrostaveništní dopravy (rovněž přesuny), včetně naložení a složení, případně s uložením
Položka nezahrnuje:
- x</t>
  </si>
  <si>
    <t>21461F</t>
  </si>
  <si>
    <t>SEPARAČNÍ GEOTEXTILIE DO 600G/M2</t>
  </si>
  <si>
    <t>Pod prané kamenivo vpravo podél obruby SO 101 naproti křídla 1L.</t>
  </si>
  <si>
    <t>5,25/0,25 = 21,000 [A] _x000d_
Celkové množství = 21,000 _x000d_
Celkem 21 = 21,000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</si>
  <si>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</si>
  <si>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</si>
  <si>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</si>
  <si>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46457</t>
  </si>
  <si>
    <t>POHOZ DNA A SVAHŮ Z KAMENIVA TĚŽENÉHO</t>
  </si>
  <si>
    <t>Prané kamenivo vpravo podél obruby SO 101 naproti křídla 1L.</t>
  </si>
  <si>
    <t>21*0,25 = 5,250 [A] _x000d_
Celkové množství = 5,250 _x000d_
Celkem 5,25 = 5,250</t>
  </si>
  <si>
    <t>Štěrkodrť tloušťky 150mm,
v místě styku stávajících konstrukčních vrstev a nových konstrukčních vrstev bude provedeno zazubení.</t>
  </si>
  <si>
    <t>štěrkodrť fr. 0/32 - chodníky + vjezdy 196+8,2+65+11 = 280,200 [A] _x000d_
štěrkodrť fr. 0/63 - chodníky (196+8,2)*1,1 = 224,620 [B] _x000d_
Celkové množství = 504,820 _x000d_
Celkem 504,82 = 504,820</t>
  </si>
  <si>
    <t>Nezpevněný sjezd,_x000d_
štěrkodrť tloušťky 200mm,
v místě styku stávajících konstrukčních vrstev a nových konstrukčních vrstev bude provedeno zazubení.</t>
  </si>
  <si>
    <t>km 2,563 80 – 2,611 (SO 101) vpravo - nezpevněný sjezd 10 = 10,000 [D] _x000d_
Celkové množství = 10,000 _x000d_
Celkem 10 = 10,000</t>
  </si>
  <si>
    <t>56335</t>
  </si>
  <si>
    <t>VOZOVKOVÉ VRSTVY ZE ŠTĚRKODRTI TL. DO 250MM</t>
  </si>
  <si>
    <t>Štěrkodrť tloušťky 250mm,
v místě styku stávajících konstrukčních vrstev a nových konstrukčních vrstev bude provedeno zazubení.</t>
  </si>
  <si>
    <t>štěrkodrť fr. 0/63 - vjezdy (65+11)*1,1 = 83,600 [B] _x000d_
Celkové množství = 83,600 _x000d_
Celkem 83,6 = 83,600</t>
  </si>
  <si>
    <t>56362</t>
  </si>
  <si>
    <t>VOZOVKOVÉ VRSTVY Z RECYKLOVANÉHO MATERIÁLU TL DO 100MM</t>
  </si>
  <si>
    <t>Nezpevněný sjezd - obrusná vrstva,_x000d_
zhutněná recyklovaná asfaltová směs Rmat 0/22 tloušťky 90 mm (dle ČSN EN 13108-8),_x000d_
vč. napojení a ukončení.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</si>
  <si>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</si>
  <si>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582611</t>
  </si>
  <si>
    <t>KRYTY Z BETON DLAŽDIC SE ZÁMKEM ŠEDÝCH TL 60MM DO LOŽE Z KAM</t>
  </si>
  <si>
    <t>Betonová zámková dlažba vibrolisovaná do lože z drceného kameniva frakce 4/8.</t>
  </si>
  <si>
    <t>km 3,878 – 3,913 (SO 102) vpravo 71+2,5 = 73,500 [A] _x000d_
km 2,509 78 – 2,540 (SO 101) vpravo - předláždění 2 = 2,000 [C] _x000d_
km 2,563 80 – 2,611 (SO 101) vpravo 17+20+3,5 = 40,500 [D] _x000d_
km 2,586 70 – 2,602 70 (SO 101) vlevo 69 = 69,000 [F] _x000d_
MK ČOV vlevo 11 = 11,000 [H] _x000d_
Celkové množství = 196,000 _x000d_
Celkem 196 = 196,000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</si>
  <si>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</si>
  <si>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</si>
  <si>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</si>
  <si>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>V místě vjezdů._x000d_
Betonová zámková dlažba vibrolisovaná do lože z drceného kameniva frakce 4/8.</t>
  </si>
  <si>
    <t>km 3,878 – 3,913 (SO 102) vlevo 16 = 16,000 [B] _x000d_
km 2,563 80 – 2,611 (SO 101) vpravo 5 = 5,000 [D] _x000d_
km 2,586 70 – 2,602 70 (SO 101) vlevo 2 = 2,000 [F] _x000d_
MK ČOV vlevo 42 = 42,000 [H] _x000d_
Celkové množství = 65,000 _x000d_
Celkem 65 = 65,000</t>
  </si>
  <si>
    <t>582614</t>
  </si>
  <si>
    <t>KRYTY Z BETON DLAŽDIC SE ZÁMKEM BAREV TL 60MM DO LOŽE Z KAM</t>
  </si>
  <si>
    <t>Betonová červená reliéfní zámková dlažba vibrolisovaná do lože z drceného kameniva frakce 4/8.</t>
  </si>
  <si>
    <t>km 3,878 – 3,913 (SO 102) vpravo 1,5+1,2 = 2,700 [A] _x000d_
km 2,563 80 – 2,611 (SO 101) vpravo 2 = 2,000 [D] _x000d_
km 2,586 70 – 2,602 70 (SO 101) vlevo 2 = 2,000 [F] _x000d_
MK ČOV vlevo 1,5 = 1,500 [H] _x000d_
Celkové množství = 8,200 _x000d_
Celkem 8,2 = 8,200</t>
  </si>
  <si>
    <t>582615</t>
  </si>
  <si>
    <t>KRYTY Z BETON DLAŽDIC SE ZÁMKEM BAREV TL 80MM DO LOŽE Z KAM</t>
  </si>
  <si>
    <t>V místě vjezdů._x000d_
Betonová červená reliéfní zámková dlažba vibrolisovaná do lože z drceného kameniva frakce 4/8.</t>
  </si>
  <si>
    <t>km 3,878 – 3,913 (SO 102) vlevo 2 = 2,000 [B] _x000d_
km 2,563 80 – 2,611 (SO 101) vpravo 2,5 = 2,500 [D] _x000d_
km 2,586 70 – 2,602 70 (SO 101) vlevo 2 = 2,000 [F] _x000d_
MK ČOV vlevo 4,5 = 4,500 [H] _x000d_
Celkové množství = 11,000 _x000d_
Celkem 11 = 11,000</t>
  </si>
  <si>
    <t>1 = 1,000 [A] _x000d_
Celkové množství = 1,000 _x000d_
Celkem 1 = 1,000</t>
  </si>
  <si>
    <t>917223</t>
  </si>
  <si>
    <t>SILNIČNÍ A CHODNÍKOVÉ OBRUBY Z BETONOVÝCH OBRUBNÍKŮ ŠÍŘ 100MM</t>
  </si>
  <si>
    <t>Obruby z bet. C30/37 XF4, vč. osazení do lože z betonu C20/25n XF3.
Chodníkový obrubník s výškou hrany 70 mm nad chodníkem tvořící vodící linii trasy pro pěší. 
V místech ukončení chodníku bude obruba snížena na 20 mm.</t>
  </si>
  <si>
    <t>km 3,878 – 3,913 (SO 102) vpravo 2,5+24+2,5 = 29,000 [A] _x000d_
km 3,878 – 3,913 (SO 102) vlevo 1 = 1,000 [B] _x000d_
km 2,509 78 – 2,540 (SO 101) vpravo - předláždění 2*0,8+0,8 = 2,400 [C] _x000d_
km 2,563 80 – 2,611 (SO 101) vpravo 11+13+3+2*2,5 = 32,000 [D] _x000d_
km 2,586 70 – 2,602 70 (SO 101) vlevo 20 = 20,000 [F] _x000d_
MK ČOV vlevo 10 = 10,000 [H] _x000d_
Celkové množství = 94,400 _x000d_
Celkem 94,4 = 94,400</t>
  </si>
  <si>
    <t>Obruby z bet. C30/37 XF4, vč. osazení do lože z betonu C20/25n XF3.
Silniční obrubník výšky hrany 150 mm nad vozovkou. V místě sjezdů budou osazeny nájezdové obrubníky s výškou hrany 50 mm u míst pro zajištění bezbariérové návaznosti chodecké trasy budou osazeny nájezdové obrubníky s výškou hrany 20 mm.</t>
  </si>
  <si>
    <t>výšky hrany 150 mm nad vozovkou 47-((3+2*1)+(4+2*1))+3,5-(2,5+1)+42-(2+2*1)+47-((3+2*1)+(9,5+2*1)+(2+2*1))+28+9,5+25-(3+2*1) = 158,000 [A] _x000d_
s výškou hrany 50 mm (vjezdy) 4+9,5+3 = 16,500 [B] _x000d_
s výškou hrany 20 mm (chodecké trasy) 3+2,5+2+3+2 = 12,500 [C] _x000d_
nájezdové obrubníky 2+2+1+2+2+2+2+2 = 15,000 [D] _x000d_
v místě vjezdů 2*4,5+5+1,6+4 = 19,600 [E] _x000d_
Celkové množství = 221,600 _x000d_
Celkem 221,6 = 221,600</t>
  </si>
  <si>
    <t>966154</t>
  </si>
  <si>
    <t>BOURÁNÍ KONSTRUKCÍ Z PROST BETONU S ODVOZEM DO 5KM</t>
  </si>
  <si>
    <t>Bourání betonu, vč. rozbití na menší kusy a drcení,
vč. odvozu a uložení na recyklační skládku.</t>
  </si>
  <si>
    <t>km 3,878 – 3,913 (SO 102) vlevo - na rohu domu č.p.66 6,5*0,4 = 2,600 [B] _x000d_
Celkové množství = 2,600 _x000d_
Celkem 2,6 = 2,600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</si>
  <si>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</si>
  <si>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122</t>
  </si>
  <si>
    <t>Chodník nad mostem</t>
  </si>
  <si>
    <t>Štěrkodrť tloušťky 150mm,_x000d_
v místě styku stávajících konstrukčních vrstev a nových konstrukčních vrstev bude provedeno zazubení.</t>
  </si>
  <si>
    <t>štěrkodrť fr. 0/32 13 = 13,000 [A] _x000d_
štěrkodrť fr. 0/63 13*1,05 = 13,650 [B] _x000d_
Celkové množství = 26,650 _x000d_
Celkem 26,65 = 26,650</t>
  </si>
  <si>
    <t>na mostě 13 = 13,000 [A] _x000d_
Celkové množství = 13,000 _x000d_
Celkem 13 = 13,000</t>
  </si>
  <si>
    <t>Obruby z bet. C30/37 XF4, vč. osazení do lože z betonu C20/25n XF3._x000d_
Chodníkový obrubník s výškou hrany 70 mm nad chodníkem tvořící vodící linii trasy pro pěší. _x000d_
V místech ukončení chodníku bude obruba snížena na 20 mm.</t>
  </si>
  <si>
    <t>8,8 = 8,800 [A] _x000d_
Celkové množství = 8,800 _x000d_
Celkem 8,8 = 8,800</t>
  </si>
  <si>
    <t>na mostě pravo 8,8 = 8,800 [A] _x000d_
Celkové množství = 8,800 _x000d_
Celkem 8,8 = 8,800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</si>
</sst>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30">
      <c r="A18" s="29" t="s">
        <v>36</v>
      </c>
      <c r="B18" s="37"/>
      <c r="C18" s="38"/>
      <c r="D18" s="38"/>
      <c r="E18" s="31" t="s">
        <v>37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46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50</v>
      </c>
      <c r="F23" s="38"/>
      <c r="G23" s="38"/>
      <c r="H23" s="38"/>
      <c r="I23" s="38"/>
      <c r="J23" s="39"/>
    </row>
    <row r="24" ht="75">
      <c r="A24" s="29" t="s">
        <v>36</v>
      </c>
      <c r="B24" s="40"/>
      <c r="C24" s="41"/>
      <c r="D24" s="41"/>
      <c r="E24" s="31" t="s">
        <v>51</v>
      </c>
      <c r="F24" s="41"/>
      <c r="G24" s="41"/>
      <c r="H24" s="41"/>
      <c r="I24" s="41"/>
      <c r="J24" s="42"/>
    </row>
  </sheetData>
  <sheetProtection sheet="1" objects="1" scenarios="1" spinCount="100000" saltValue="5zPN3/hf1z8lo1EifnoMcDTHtz3s3e9AxUvYhC+hM/p3fJCw0pb8wvQbgrzslvIbDCIn4G2E3TaN9cdBx9AiYg==" hashValue="dBgq5Ku6QulSl4sk5ibe2GEbDQmOVsr3C+tDw1X7PigQwW3EbcRwR9iarFg0TlTzBRM/xsdIEURH/ZdvqSyWN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SUMIFS(I10:I30,A10:A30,"P")</f>
        <v>0</v>
      </c>
      <c r="J9" s="28"/>
    </row>
    <row r="10" ht="3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56</v>
      </c>
      <c r="D13" s="29" t="s">
        <v>54</v>
      </c>
      <c r="E13" s="31" t="s">
        <v>57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58</v>
      </c>
      <c r="D16" s="29" t="s">
        <v>54</v>
      </c>
      <c r="E16" s="31" t="s">
        <v>59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11</v>
      </c>
      <c r="C19" s="30" t="s">
        <v>60</v>
      </c>
      <c r="D19" s="29" t="s">
        <v>54</v>
      </c>
      <c r="E19" s="31" t="s">
        <v>61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14</v>
      </c>
      <c r="C22" s="30" t="s">
        <v>62</v>
      </c>
      <c r="D22" s="29" t="s">
        <v>54</v>
      </c>
      <c r="E22" s="31" t="s">
        <v>63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15</v>
      </c>
      <c r="C25" s="30" t="s">
        <v>64</v>
      </c>
      <c r="D25" s="29" t="s">
        <v>54</v>
      </c>
      <c r="E25" s="31" t="s">
        <v>65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16</v>
      </c>
      <c r="C28" s="30" t="s">
        <v>66</v>
      </c>
      <c r="D28" s="29" t="s">
        <v>54</v>
      </c>
      <c r="E28" s="31" t="s">
        <v>67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40"/>
      <c r="C30" s="41"/>
      <c r="D30" s="41"/>
      <c r="E30" s="44" t="s">
        <v>31</v>
      </c>
      <c r="F30" s="41"/>
      <c r="G30" s="41"/>
      <c r="H30" s="41"/>
      <c r="I30" s="41"/>
      <c r="J30" s="42"/>
    </row>
  </sheetData>
  <sheetProtection sheet="1" objects="1" scenarios="1" spinCount="100000" saltValue="rm1/0MV+BOag6oPfAYP2fny8TIfPEZuye1+BXANL4V+0WwodCmquyQ+L3M7tvxZryszl9EdPQViWOj+EMFXveA==" hashValue="Shp7tflh5n701NT1KaTXMwFG8uv/VySPykoh2LPDlc0cLy7/XfsFS66wAsUKtSGDoSSKr77L5/ztPaQiQn68q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</v>
      </c>
      <c r="I3" s="16">
        <f>SUMIFS(I8:I134,A8:A134,"SD")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68</v>
      </c>
      <c r="D4" s="13"/>
      <c r="E4" s="14" t="s">
        <v>69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70</v>
      </c>
      <c r="D9" s="29" t="s">
        <v>71</v>
      </c>
      <c r="E9" s="31" t="s">
        <v>72</v>
      </c>
      <c r="F9" s="32" t="s">
        <v>73</v>
      </c>
      <c r="G9" s="33">
        <v>389.13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74</v>
      </c>
      <c r="F10" s="38"/>
      <c r="G10" s="38"/>
      <c r="H10" s="38"/>
      <c r="I10" s="38"/>
      <c r="J10" s="39"/>
    </row>
    <row r="11" ht="75">
      <c r="A11" s="29" t="s">
        <v>75</v>
      </c>
      <c r="B11" s="37"/>
      <c r="C11" s="38"/>
      <c r="D11" s="38"/>
      <c r="E11" s="45" t="s">
        <v>76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70</v>
      </c>
      <c r="D13" s="29" t="s">
        <v>78</v>
      </c>
      <c r="E13" s="31" t="s">
        <v>72</v>
      </c>
      <c r="F13" s="32" t="s">
        <v>73</v>
      </c>
      <c r="G13" s="33">
        <v>1.863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79</v>
      </c>
      <c r="F14" s="38"/>
      <c r="G14" s="38"/>
      <c r="H14" s="38"/>
      <c r="I14" s="38"/>
      <c r="J14" s="39"/>
    </row>
    <row r="15" ht="45">
      <c r="A15" s="29" t="s">
        <v>75</v>
      </c>
      <c r="B15" s="37"/>
      <c r="C15" s="38"/>
      <c r="D15" s="38"/>
      <c r="E15" s="45" t="s">
        <v>80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77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81</v>
      </c>
      <c r="D17" s="29" t="s">
        <v>31</v>
      </c>
      <c r="E17" s="31" t="s">
        <v>82</v>
      </c>
      <c r="F17" s="32" t="s">
        <v>73</v>
      </c>
      <c r="G17" s="33">
        <v>118.8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45">
      <c r="A18" s="29" t="s">
        <v>34</v>
      </c>
      <c r="B18" s="37"/>
      <c r="C18" s="38"/>
      <c r="D18" s="38"/>
      <c r="E18" s="31" t="s">
        <v>83</v>
      </c>
      <c r="F18" s="38"/>
      <c r="G18" s="38"/>
      <c r="H18" s="38"/>
      <c r="I18" s="38"/>
      <c r="J18" s="39"/>
    </row>
    <row r="19" ht="60">
      <c r="A19" s="29" t="s">
        <v>75</v>
      </c>
      <c r="B19" s="37"/>
      <c r="C19" s="38"/>
      <c r="D19" s="38"/>
      <c r="E19" s="45" t="s">
        <v>84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77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85</v>
      </c>
      <c r="D21" s="26"/>
      <c r="E21" s="23" t="s">
        <v>86</v>
      </c>
      <c r="F21" s="26"/>
      <c r="G21" s="26"/>
      <c r="H21" s="26"/>
      <c r="I21" s="27">
        <f>SUMIFS(I22:I61,A22:A61,"P")</f>
        <v>0</v>
      </c>
      <c r="J21" s="28"/>
    </row>
    <row r="22" ht="30">
      <c r="A22" s="29" t="s">
        <v>29</v>
      </c>
      <c r="B22" s="29">
        <v>4</v>
      </c>
      <c r="C22" s="30" t="s">
        <v>87</v>
      </c>
      <c r="D22" s="29" t="s">
        <v>31</v>
      </c>
      <c r="E22" s="31" t="s">
        <v>88</v>
      </c>
      <c r="F22" s="32" t="s">
        <v>89</v>
      </c>
      <c r="G22" s="33">
        <v>89.099999999999994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90</v>
      </c>
      <c r="F23" s="38"/>
      <c r="G23" s="38"/>
      <c r="H23" s="38"/>
      <c r="I23" s="38"/>
      <c r="J23" s="39"/>
    </row>
    <row r="24" ht="45">
      <c r="A24" s="29" t="s">
        <v>75</v>
      </c>
      <c r="B24" s="37"/>
      <c r="C24" s="38"/>
      <c r="D24" s="38"/>
      <c r="E24" s="45" t="s">
        <v>91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92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93</v>
      </c>
      <c r="D26" s="29" t="s">
        <v>31</v>
      </c>
      <c r="E26" s="31" t="s">
        <v>94</v>
      </c>
      <c r="F26" s="32" t="s">
        <v>89</v>
      </c>
      <c r="G26" s="33">
        <v>21.600000000000001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95</v>
      </c>
      <c r="F27" s="38"/>
      <c r="G27" s="38"/>
      <c r="H27" s="38"/>
      <c r="I27" s="38"/>
      <c r="J27" s="39"/>
    </row>
    <row r="28" ht="45">
      <c r="A28" s="29" t="s">
        <v>75</v>
      </c>
      <c r="B28" s="37"/>
      <c r="C28" s="38"/>
      <c r="D28" s="38"/>
      <c r="E28" s="45" t="s">
        <v>96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92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97</v>
      </c>
      <c r="D30" s="29" t="s">
        <v>31</v>
      </c>
      <c r="E30" s="31" t="s">
        <v>98</v>
      </c>
      <c r="F30" s="32" t="s">
        <v>99</v>
      </c>
      <c r="G30" s="33">
        <v>18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100</v>
      </c>
      <c r="F31" s="38"/>
      <c r="G31" s="38"/>
      <c r="H31" s="38"/>
      <c r="I31" s="38"/>
      <c r="J31" s="39"/>
    </row>
    <row r="32" ht="45">
      <c r="A32" s="29" t="s">
        <v>75</v>
      </c>
      <c r="B32" s="37"/>
      <c r="C32" s="38"/>
      <c r="D32" s="38"/>
      <c r="E32" s="45" t="s">
        <v>101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92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102</v>
      </c>
      <c r="D34" s="29" t="s">
        <v>31</v>
      </c>
      <c r="E34" s="31" t="s">
        <v>103</v>
      </c>
      <c r="F34" s="32" t="s">
        <v>89</v>
      </c>
      <c r="G34" s="33">
        <v>32.399999999999999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34</v>
      </c>
      <c r="B35" s="37"/>
      <c r="C35" s="38"/>
      <c r="D35" s="38"/>
      <c r="E35" s="31" t="s">
        <v>104</v>
      </c>
      <c r="F35" s="38"/>
      <c r="G35" s="38"/>
      <c r="H35" s="38"/>
      <c r="I35" s="38"/>
      <c r="J35" s="39"/>
    </row>
    <row r="36" ht="45">
      <c r="A36" s="29" t="s">
        <v>75</v>
      </c>
      <c r="B36" s="37"/>
      <c r="C36" s="38"/>
      <c r="D36" s="38"/>
      <c r="E36" s="45" t="s">
        <v>105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92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106</v>
      </c>
      <c r="D38" s="29" t="s">
        <v>31</v>
      </c>
      <c r="E38" s="31" t="s">
        <v>107</v>
      </c>
      <c r="F38" s="32" t="s">
        <v>89</v>
      </c>
      <c r="G38" s="33">
        <v>109.92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108</v>
      </c>
      <c r="F39" s="38"/>
      <c r="G39" s="38"/>
      <c r="H39" s="38"/>
      <c r="I39" s="38"/>
      <c r="J39" s="39"/>
    </row>
    <row r="40" ht="45">
      <c r="A40" s="29" t="s">
        <v>75</v>
      </c>
      <c r="B40" s="37"/>
      <c r="C40" s="38"/>
      <c r="D40" s="38"/>
      <c r="E40" s="45" t="s">
        <v>109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110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111</v>
      </c>
      <c r="D42" s="29" t="s">
        <v>31</v>
      </c>
      <c r="E42" s="31" t="s">
        <v>112</v>
      </c>
      <c r="F42" s="32" t="s">
        <v>113</v>
      </c>
      <c r="G42" s="33">
        <v>30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34</v>
      </c>
      <c r="B43" s="37"/>
      <c r="C43" s="38"/>
      <c r="D43" s="38"/>
      <c r="E43" s="31" t="s">
        <v>114</v>
      </c>
      <c r="F43" s="38"/>
      <c r="G43" s="38"/>
      <c r="H43" s="38"/>
      <c r="I43" s="38"/>
      <c r="J43" s="39"/>
    </row>
    <row r="44" ht="45">
      <c r="A44" s="29" t="s">
        <v>75</v>
      </c>
      <c r="B44" s="37"/>
      <c r="C44" s="38"/>
      <c r="D44" s="38"/>
      <c r="E44" s="45" t="s">
        <v>115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116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117</v>
      </c>
      <c r="D46" s="29" t="s">
        <v>31</v>
      </c>
      <c r="E46" s="31" t="s">
        <v>118</v>
      </c>
      <c r="F46" s="32" t="s">
        <v>89</v>
      </c>
      <c r="G46" s="33">
        <v>109.92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119</v>
      </c>
      <c r="F47" s="38"/>
      <c r="G47" s="38"/>
      <c r="H47" s="38"/>
      <c r="I47" s="38"/>
      <c r="J47" s="39"/>
    </row>
    <row r="48" ht="60">
      <c r="A48" s="29" t="s">
        <v>75</v>
      </c>
      <c r="B48" s="37"/>
      <c r="C48" s="38"/>
      <c r="D48" s="38"/>
      <c r="E48" s="45" t="s">
        <v>120</v>
      </c>
      <c r="F48" s="38"/>
      <c r="G48" s="38"/>
      <c r="H48" s="38"/>
      <c r="I48" s="38"/>
      <c r="J48" s="39"/>
    </row>
    <row r="49" ht="270">
      <c r="A49" s="29" t="s">
        <v>36</v>
      </c>
      <c r="B49" s="37"/>
      <c r="C49" s="38"/>
      <c r="D49" s="38"/>
      <c r="E49" s="31" t="s">
        <v>121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122</v>
      </c>
      <c r="D50" s="29" t="s">
        <v>31</v>
      </c>
      <c r="E50" s="31" t="s">
        <v>123</v>
      </c>
      <c r="F50" s="32" t="s">
        <v>89</v>
      </c>
      <c r="G50" s="33">
        <v>109.92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120">
      <c r="A51" s="29" t="s">
        <v>34</v>
      </c>
      <c r="B51" s="37"/>
      <c r="C51" s="38"/>
      <c r="D51" s="38"/>
      <c r="E51" s="31" t="s">
        <v>124</v>
      </c>
      <c r="F51" s="38"/>
      <c r="G51" s="38"/>
      <c r="H51" s="38"/>
      <c r="I51" s="38"/>
      <c r="J51" s="39"/>
    </row>
    <row r="52" ht="45">
      <c r="A52" s="29" t="s">
        <v>75</v>
      </c>
      <c r="B52" s="37"/>
      <c r="C52" s="38"/>
      <c r="D52" s="38"/>
      <c r="E52" s="45" t="s">
        <v>125</v>
      </c>
      <c r="F52" s="38"/>
      <c r="G52" s="38"/>
      <c r="H52" s="38"/>
      <c r="I52" s="38"/>
      <c r="J52" s="39"/>
    </row>
    <row r="53" ht="270">
      <c r="A53" s="29" t="s">
        <v>36</v>
      </c>
      <c r="B53" s="37"/>
      <c r="C53" s="38"/>
      <c r="D53" s="38"/>
      <c r="E53" s="31" t="s">
        <v>121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126</v>
      </c>
      <c r="D54" s="29" t="s">
        <v>31</v>
      </c>
      <c r="E54" s="31" t="s">
        <v>127</v>
      </c>
      <c r="F54" s="32" t="s">
        <v>113</v>
      </c>
      <c r="G54" s="33">
        <v>274.80000000000001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128</v>
      </c>
      <c r="F55" s="38"/>
      <c r="G55" s="38"/>
      <c r="H55" s="38"/>
      <c r="I55" s="38"/>
      <c r="J55" s="39"/>
    </row>
    <row r="56" ht="45">
      <c r="A56" s="29" t="s">
        <v>75</v>
      </c>
      <c r="B56" s="37"/>
      <c r="C56" s="38"/>
      <c r="D56" s="38"/>
      <c r="E56" s="45" t="s">
        <v>129</v>
      </c>
      <c r="F56" s="38"/>
      <c r="G56" s="38"/>
      <c r="H56" s="38"/>
      <c r="I56" s="38"/>
      <c r="J56" s="39"/>
    </row>
    <row r="57" ht="75">
      <c r="A57" s="29" t="s">
        <v>36</v>
      </c>
      <c r="B57" s="37"/>
      <c r="C57" s="38"/>
      <c r="D57" s="38"/>
      <c r="E57" s="31" t="s">
        <v>130</v>
      </c>
      <c r="F57" s="38"/>
      <c r="G57" s="38"/>
      <c r="H57" s="38"/>
      <c r="I57" s="38"/>
      <c r="J57" s="39"/>
    </row>
    <row r="58">
      <c r="A58" s="29" t="s">
        <v>29</v>
      </c>
      <c r="B58" s="29">
        <v>16</v>
      </c>
      <c r="C58" s="30" t="s">
        <v>131</v>
      </c>
      <c r="D58" s="29" t="s">
        <v>31</v>
      </c>
      <c r="E58" s="31" t="s">
        <v>132</v>
      </c>
      <c r="F58" s="32" t="s">
        <v>113</v>
      </c>
      <c r="G58" s="33">
        <v>0.78000000000000003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34</v>
      </c>
      <c r="B59" s="37"/>
      <c r="C59" s="38"/>
      <c r="D59" s="38"/>
      <c r="E59" s="31" t="s">
        <v>133</v>
      </c>
      <c r="F59" s="38"/>
      <c r="G59" s="38"/>
      <c r="H59" s="38"/>
      <c r="I59" s="38"/>
      <c r="J59" s="39"/>
    </row>
    <row r="60" ht="45">
      <c r="A60" s="29" t="s">
        <v>75</v>
      </c>
      <c r="B60" s="37"/>
      <c r="C60" s="38"/>
      <c r="D60" s="38"/>
      <c r="E60" s="45" t="s">
        <v>134</v>
      </c>
      <c r="F60" s="38"/>
      <c r="G60" s="38"/>
      <c r="H60" s="38"/>
      <c r="I60" s="38"/>
      <c r="J60" s="39"/>
    </row>
    <row r="61" ht="120">
      <c r="A61" s="29" t="s">
        <v>36</v>
      </c>
      <c r="B61" s="37"/>
      <c r="C61" s="38"/>
      <c r="D61" s="38"/>
      <c r="E61" s="31" t="s">
        <v>135</v>
      </c>
      <c r="F61" s="38"/>
      <c r="G61" s="38"/>
      <c r="H61" s="38"/>
      <c r="I61" s="38"/>
      <c r="J61" s="39"/>
    </row>
    <row r="62">
      <c r="A62" s="23" t="s">
        <v>26</v>
      </c>
      <c r="B62" s="24"/>
      <c r="C62" s="25" t="s">
        <v>136</v>
      </c>
      <c r="D62" s="26"/>
      <c r="E62" s="23" t="s">
        <v>137</v>
      </c>
      <c r="F62" s="26"/>
      <c r="G62" s="26"/>
      <c r="H62" s="26"/>
      <c r="I62" s="27">
        <f>SUMIFS(I63:I66,A63:A66,"P")</f>
        <v>0</v>
      </c>
      <c r="J62" s="28"/>
    </row>
    <row r="63">
      <c r="A63" s="29" t="s">
        <v>29</v>
      </c>
      <c r="B63" s="29">
        <v>13</v>
      </c>
      <c r="C63" s="30" t="s">
        <v>138</v>
      </c>
      <c r="D63" s="29" t="s">
        <v>31</v>
      </c>
      <c r="E63" s="31" t="s">
        <v>139</v>
      </c>
      <c r="F63" s="32" t="s">
        <v>89</v>
      </c>
      <c r="G63" s="33">
        <v>109.92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31" t="s">
        <v>140</v>
      </c>
      <c r="F64" s="38"/>
      <c r="G64" s="38"/>
      <c r="H64" s="38"/>
      <c r="I64" s="38"/>
      <c r="J64" s="39"/>
    </row>
    <row r="65" ht="45">
      <c r="A65" s="29" t="s">
        <v>75</v>
      </c>
      <c r="B65" s="37"/>
      <c r="C65" s="38"/>
      <c r="D65" s="38"/>
      <c r="E65" s="45" t="s">
        <v>125</v>
      </c>
      <c r="F65" s="38"/>
      <c r="G65" s="38"/>
      <c r="H65" s="38"/>
      <c r="I65" s="38"/>
      <c r="J65" s="39"/>
    </row>
    <row r="66" ht="105">
      <c r="A66" s="29" t="s">
        <v>36</v>
      </c>
      <c r="B66" s="37"/>
      <c r="C66" s="38"/>
      <c r="D66" s="38"/>
      <c r="E66" s="31" t="s">
        <v>141</v>
      </c>
      <c r="F66" s="38"/>
      <c r="G66" s="38"/>
      <c r="H66" s="38"/>
      <c r="I66" s="38"/>
      <c r="J66" s="39"/>
    </row>
    <row r="67">
      <c r="A67" s="23" t="s">
        <v>26</v>
      </c>
      <c r="B67" s="24"/>
      <c r="C67" s="25" t="s">
        <v>142</v>
      </c>
      <c r="D67" s="26"/>
      <c r="E67" s="23" t="s">
        <v>143</v>
      </c>
      <c r="F67" s="26"/>
      <c r="G67" s="26"/>
      <c r="H67" s="26"/>
      <c r="I67" s="27">
        <f>SUMIFS(I68:I95,A68:A95,"P")</f>
        <v>0</v>
      </c>
      <c r="J67" s="28"/>
    </row>
    <row r="68">
      <c r="A68" s="29" t="s">
        <v>29</v>
      </c>
      <c r="B68" s="29">
        <v>14</v>
      </c>
      <c r="C68" s="30" t="s">
        <v>144</v>
      </c>
      <c r="D68" s="29" t="s">
        <v>31</v>
      </c>
      <c r="E68" s="31" t="s">
        <v>145</v>
      </c>
      <c r="F68" s="32" t="s">
        <v>113</v>
      </c>
      <c r="G68" s="33">
        <v>251.90000000000001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30">
      <c r="A69" s="29" t="s">
        <v>34</v>
      </c>
      <c r="B69" s="37"/>
      <c r="C69" s="38"/>
      <c r="D69" s="38"/>
      <c r="E69" s="31" t="s">
        <v>146</v>
      </c>
      <c r="F69" s="38"/>
      <c r="G69" s="38"/>
      <c r="H69" s="38"/>
      <c r="I69" s="38"/>
      <c r="J69" s="39"/>
    </row>
    <row r="70" ht="45">
      <c r="A70" s="29" t="s">
        <v>75</v>
      </c>
      <c r="B70" s="37"/>
      <c r="C70" s="38"/>
      <c r="D70" s="38"/>
      <c r="E70" s="45" t="s">
        <v>147</v>
      </c>
      <c r="F70" s="38"/>
      <c r="G70" s="38"/>
      <c r="H70" s="38"/>
      <c r="I70" s="38"/>
      <c r="J70" s="39"/>
    </row>
    <row r="71" ht="90">
      <c r="A71" s="29" t="s">
        <v>36</v>
      </c>
      <c r="B71" s="37"/>
      <c r="C71" s="38"/>
      <c r="D71" s="38"/>
      <c r="E71" s="31" t="s">
        <v>148</v>
      </c>
      <c r="F71" s="38"/>
      <c r="G71" s="38"/>
      <c r="H71" s="38"/>
      <c r="I71" s="38"/>
      <c r="J71" s="39"/>
    </row>
    <row r="72">
      <c r="A72" s="29" t="s">
        <v>29</v>
      </c>
      <c r="B72" s="29">
        <v>15</v>
      </c>
      <c r="C72" s="30" t="s">
        <v>149</v>
      </c>
      <c r="D72" s="29" t="s">
        <v>31</v>
      </c>
      <c r="E72" s="31" t="s">
        <v>150</v>
      </c>
      <c r="F72" s="32" t="s">
        <v>113</v>
      </c>
      <c r="G72" s="33">
        <v>274.80000000000001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45">
      <c r="A73" s="29" t="s">
        <v>34</v>
      </c>
      <c r="B73" s="37"/>
      <c r="C73" s="38"/>
      <c r="D73" s="38"/>
      <c r="E73" s="31" t="s">
        <v>151</v>
      </c>
      <c r="F73" s="38"/>
      <c r="G73" s="38"/>
      <c r="H73" s="38"/>
      <c r="I73" s="38"/>
      <c r="J73" s="39"/>
    </row>
    <row r="74" ht="45">
      <c r="A74" s="29" t="s">
        <v>75</v>
      </c>
      <c r="B74" s="37"/>
      <c r="C74" s="38"/>
      <c r="D74" s="38"/>
      <c r="E74" s="45" t="s">
        <v>152</v>
      </c>
      <c r="F74" s="38"/>
      <c r="G74" s="38"/>
      <c r="H74" s="38"/>
      <c r="I74" s="38"/>
      <c r="J74" s="39"/>
    </row>
    <row r="75" ht="90">
      <c r="A75" s="29" t="s">
        <v>36</v>
      </c>
      <c r="B75" s="37"/>
      <c r="C75" s="38"/>
      <c r="D75" s="38"/>
      <c r="E75" s="31" t="s">
        <v>148</v>
      </c>
      <c r="F75" s="38"/>
      <c r="G75" s="38"/>
      <c r="H75" s="38"/>
      <c r="I75" s="38"/>
      <c r="J75" s="39"/>
    </row>
    <row r="76">
      <c r="A76" s="29" t="s">
        <v>29</v>
      </c>
      <c r="B76" s="29">
        <v>17</v>
      </c>
      <c r="C76" s="30" t="s">
        <v>153</v>
      </c>
      <c r="D76" s="29" t="s">
        <v>31</v>
      </c>
      <c r="E76" s="31" t="s">
        <v>154</v>
      </c>
      <c r="F76" s="32" t="s">
        <v>113</v>
      </c>
      <c r="G76" s="33">
        <v>229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30">
      <c r="A77" s="29" t="s">
        <v>34</v>
      </c>
      <c r="B77" s="37"/>
      <c r="C77" s="38"/>
      <c r="D77" s="38"/>
      <c r="E77" s="31" t="s">
        <v>155</v>
      </c>
      <c r="F77" s="38"/>
      <c r="G77" s="38"/>
      <c r="H77" s="38"/>
      <c r="I77" s="38"/>
      <c r="J77" s="39"/>
    </row>
    <row r="78" ht="45">
      <c r="A78" s="29" t="s">
        <v>75</v>
      </c>
      <c r="B78" s="37"/>
      <c r="C78" s="38"/>
      <c r="D78" s="38"/>
      <c r="E78" s="45" t="s">
        <v>156</v>
      </c>
      <c r="F78" s="38"/>
      <c r="G78" s="38"/>
      <c r="H78" s="38"/>
      <c r="I78" s="38"/>
      <c r="J78" s="39"/>
    </row>
    <row r="79" ht="120">
      <c r="A79" s="29" t="s">
        <v>36</v>
      </c>
      <c r="B79" s="37"/>
      <c r="C79" s="38"/>
      <c r="D79" s="38"/>
      <c r="E79" s="31" t="s">
        <v>157</v>
      </c>
      <c r="F79" s="38"/>
      <c r="G79" s="38"/>
      <c r="H79" s="38"/>
      <c r="I79" s="38"/>
      <c r="J79" s="39"/>
    </row>
    <row r="80">
      <c r="A80" s="29" t="s">
        <v>29</v>
      </c>
      <c r="B80" s="29">
        <v>18</v>
      </c>
      <c r="C80" s="30" t="s">
        <v>158</v>
      </c>
      <c r="D80" s="29" t="s">
        <v>31</v>
      </c>
      <c r="E80" s="31" t="s">
        <v>159</v>
      </c>
      <c r="F80" s="32" t="s">
        <v>113</v>
      </c>
      <c r="G80" s="33">
        <v>458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30">
      <c r="A81" s="29" t="s">
        <v>34</v>
      </c>
      <c r="B81" s="37"/>
      <c r="C81" s="38"/>
      <c r="D81" s="38"/>
      <c r="E81" s="31" t="s">
        <v>160</v>
      </c>
      <c r="F81" s="38"/>
      <c r="G81" s="38"/>
      <c r="H81" s="38"/>
      <c r="I81" s="38"/>
      <c r="J81" s="39"/>
    </row>
    <row r="82" ht="60">
      <c r="A82" s="29" t="s">
        <v>75</v>
      </c>
      <c r="B82" s="37"/>
      <c r="C82" s="38"/>
      <c r="D82" s="38"/>
      <c r="E82" s="45" t="s">
        <v>161</v>
      </c>
      <c r="F82" s="38"/>
      <c r="G82" s="38"/>
      <c r="H82" s="38"/>
      <c r="I82" s="38"/>
      <c r="J82" s="39"/>
    </row>
    <row r="83" ht="120">
      <c r="A83" s="29" t="s">
        <v>36</v>
      </c>
      <c r="B83" s="37"/>
      <c r="C83" s="38"/>
      <c r="D83" s="38"/>
      <c r="E83" s="31" t="s">
        <v>157</v>
      </c>
      <c r="F83" s="38"/>
      <c r="G83" s="38"/>
      <c r="H83" s="38"/>
      <c r="I83" s="38"/>
      <c r="J83" s="39"/>
    </row>
    <row r="84">
      <c r="A84" s="29" t="s">
        <v>29</v>
      </c>
      <c r="B84" s="29">
        <v>19</v>
      </c>
      <c r="C84" s="30" t="s">
        <v>162</v>
      </c>
      <c r="D84" s="29" t="s">
        <v>31</v>
      </c>
      <c r="E84" s="31" t="s">
        <v>163</v>
      </c>
      <c r="F84" s="32" t="s">
        <v>113</v>
      </c>
      <c r="G84" s="33">
        <v>229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60">
      <c r="A85" s="29" t="s">
        <v>34</v>
      </c>
      <c r="B85" s="37"/>
      <c r="C85" s="38"/>
      <c r="D85" s="38"/>
      <c r="E85" s="31" t="s">
        <v>164</v>
      </c>
      <c r="F85" s="38"/>
      <c r="G85" s="38"/>
      <c r="H85" s="38"/>
      <c r="I85" s="38"/>
      <c r="J85" s="39"/>
    </row>
    <row r="86" ht="45">
      <c r="A86" s="29" t="s">
        <v>75</v>
      </c>
      <c r="B86" s="37"/>
      <c r="C86" s="38"/>
      <c r="D86" s="38"/>
      <c r="E86" s="45" t="s">
        <v>165</v>
      </c>
      <c r="F86" s="38"/>
      <c r="G86" s="38"/>
      <c r="H86" s="38"/>
      <c r="I86" s="38"/>
      <c r="J86" s="39"/>
    </row>
    <row r="87" ht="195">
      <c r="A87" s="29" t="s">
        <v>36</v>
      </c>
      <c r="B87" s="37"/>
      <c r="C87" s="38"/>
      <c r="D87" s="38"/>
      <c r="E87" s="31" t="s">
        <v>166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167</v>
      </c>
      <c r="D88" s="29" t="s">
        <v>31</v>
      </c>
      <c r="E88" s="31" t="s">
        <v>168</v>
      </c>
      <c r="F88" s="32" t="s">
        <v>113</v>
      </c>
      <c r="G88" s="33">
        <v>229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31" t="s">
        <v>169</v>
      </c>
      <c r="F89" s="38"/>
      <c r="G89" s="38"/>
      <c r="H89" s="38"/>
      <c r="I89" s="38"/>
      <c r="J89" s="39"/>
    </row>
    <row r="90" ht="45">
      <c r="A90" s="29" t="s">
        <v>75</v>
      </c>
      <c r="B90" s="37"/>
      <c r="C90" s="38"/>
      <c r="D90" s="38"/>
      <c r="E90" s="45" t="s">
        <v>165</v>
      </c>
      <c r="F90" s="38"/>
      <c r="G90" s="38"/>
      <c r="H90" s="38"/>
      <c r="I90" s="38"/>
      <c r="J90" s="39"/>
    </row>
    <row r="91" ht="195">
      <c r="A91" s="29" t="s">
        <v>36</v>
      </c>
      <c r="B91" s="37"/>
      <c r="C91" s="38"/>
      <c r="D91" s="38"/>
      <c r="E91" s="31" t="s">
        <v>166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170</v>
      </c>
      <c r="D92" s="29" t="s">
        <v>31</v>
      </c>
      <c r="E92" s="31" t="s">
        <v>171</v>
      </c>
      <c r="F92" s="32" t="s">
        <v>113</v>
      </c>
      <c r="G92" s="33">
        <v>229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31" t="s">
        <v>172</v>
      </c>
      <c r="F93" s="38"/>
      <c r="G93" s="38"/>
      <c r="H93" s="38"/>
      <c r="I93" s="38"/>
      <c r="J93" s="39"/>
    </row>
    <row r="94" ht="45">
      <c r="A94" s="29" t="s">
        <v>75</v>
      </c>
      <c r="B94" s="37"/>
      <c r="C94" s="38"/>
      <c r="D94" s="38"/>
      <c r="E94" s="45" t="s">
        <v>165</v>
      </c>
      <c r="F94" s="38"/>
      <c r="G94" s="38"/>
      <c r="H94" s="38"/>
      <c r="I94" s="38"/>
      <c r="J94" s="39"/>
    </row>
    <row r="95" ht="195">
      <c r="A95" s="29" t="s">
        <v>36</v>
      </c>
      <c r="B95" s="37"/>
      <c r="C95" s="38"/>
      <c r="D95" s="38"/>
      <c r="E95" s="31" t="s">
        <v>166</v>
      </c>
      <c r="F95" s="38"/>
      <c r="G95" s="38"/>
      <c r="H95" s="38"/>
      <c r="I95" s="38"/>
      <c r="J95" s="39"/>
    </row>
    <row r="96">
      <c r="A96" s="23" t="s">
        <v>26</v>
      </c>
      <c r="B96" s="24"/>
      <c r="C96" s="25" t="s">
        <v>173</v>
      </c>
      <c r="D96" s="26"/>
      <c r="E96" s="23" t="s">
        <v>174</v>
      </c>
      <c r="F96" s="26"/>
      <c r="G96" s="26"/>
      <c r="H96" s="26"/>
      <c r="I96" s="27">
        <f>SUMIFS(I97:I100,A97:A100,"P")</f>
        <v>0</v>
      </c>
      <c r="J96" s="28"/>
    </row>
    <row r="97">
      <c r="A97" s="29" t="s">
        <v>29</v>
      </c>
      <c r="B97" s="29">
        <v>22</v>
      </c>
      <c r="C97" s="30" t="s">
        <v>175</v>
      </c>
      <c r="D97" s="29" t="s">
        <v>31</v>
      </c>
      <c r="E97" s="31" t="s">
        <v>176</v>
      </c>
      <c r="F97" s="32" t="s">
        <v>113</v>
      </c>
      <c r="G97" s="33">
        <v>10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60">
      <c r="A98" s="29" t="s">
        <v>34</v>
      </c>
      <c r="B98" s="37"/>
      <c r="C98" s="38"/>
      <c r="D98" s="38"/>
      <c r="E98" s="31" t="s">
        <v>177</v>
      </c>
      <c r="F98" s="38"/>
      <c r="G98" s="38"/>
      <c r="H98" s="38"/>
      <c r="I98" s="38"/>
      <c r="J98" s="39"/>
    </row>
    <row r="99" ht="45">
      <c r="A99" s="29" t="s">
        <v>75</v>
      </c>
      <c r="B99" s="37"/>
      <c r="C99" s="38"/>
      <c r="D99" s="38"/>
      <c r="E99" s="45" t="s">
        <v>178</v>
      </c>
      <c r="F99" s="38"/>
      <c r="G99" s="38"/>
      <c r="H99" s="38"/>
      <c r="I99" s="38"/>
      <c r="J99" s="39"/>
    </row>
    <row r="100" ht="285">
      <c r="A100" s="29" t="s">
        <v>36</v>
      </c>
      <c r="B100" s="37"/>
      <c r="C100" s="38"/>
      <c r="D100" s="38"/>
      <c r="E100" s="31" t="s">
        <v>179</v>
      </c>
      <c r="F100" s="38"/>
      <c r="G100" s="38"/>
      <c r="H100" s="38"/>
      <c r="I100" s="38"/>
      <c r="J100" s="39"/>
    </row>
    <row r="101">
      <c r="A101" s="23" t="s">
        <v>26</v>
      </c>
      <c r="B101" s="24"/>
      <c r="C101" s="25" t="s">
        <v>180</v>
      </c>
      <c r="D101" s="26"/>
      <c r="E101" s="23" t="s">
        <v>181</v>
      </c>
      <c r="F101" s="26"/>
      <c r="G101" s="26"/>
      <c r="H101" s="26"/>
      <c r="I101" s="27">
        <f>SUMIFS(I102:I113,A102:A113,"P")</f>
        <v>0</v>
      </c>
      <c r="J101" s="28"/>
    </row>
    <row r="102">
      <c r="A102" s="29" t="s">
        <v>29</v>
      </c>
      <c r="B102" s="29">
        <v>23</v>
      </c>
      <c r="C102" s="30" t="s">
        <v>182</v>
      </c>
      <c r="D102" s="29" t="s">
        <v>31</v>
      </c>
      <c r="E102" s="31" t="s">
        <v>183</v>
      </c>
      <c r="F102" s="32" t="s">
        <v>184</v>
      </c>
      <c r="G102" s="33">
        <v>4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 ht="45">
      <c r="A103" s="29" t="s">
        <v>34</v>
      </c>
      <c r="B103" s="37"/>
      <c r="C103" s="38"/>
      <c r="D103" s="38"/>
      <c r="E103" s="31" t="s">
        <v>185</v>
      </c>
      <c r="F103" s="38"/>
      <c r="G103" s="38"/>
      <c r="H103" s="38"/>
      <c r="I103" s="38"/>
      <c r="J103" s="39"/>
    </row>
    <row r="104" ht="45">
      <c r="A104" s="29" t="s">
        <v>75</v>
      </c>
      <c r="B104" s="37"/>
      <c r="C104" s="38"/>
      <c r="D104" s="38"/>
      <c r="E104" s="45" t="s">
        <v>186</v>
      </c>
      <c r="F104" s="38"/>
      <c r="G104" s="38"/>
      <c r="H104" s="38"/>
      <c r="I104" s="38"/>
      <c r="J104" s="39"/>
    </row>
    <row r="105" ht="60">
      <c r="A105" s="29" t="s">
        <v>36</v>
      </c>
      <c r="B105" s="37"/>
      <c r="C105" s="38"/>
      <c r="D105" s="38"/>
      <c r="E105" s="31" t="s">
        <v>187</v>
      </c>
      <c r="F105" s="38"/>
      <c r="G105" s="38"/>
      <c r="H105" s="38"/>
      <c r="I105" s="38"/>
      <c r="J105" s="39"/>
    </row>
    <row r="106">
      <c r="A106" s="29" t="s">
        <v>29</v>
      </c>
      <c r="B106" s="29">
        <v>24</v>
      </c>
      <c r="C106" s="30" t="s">
        <v>188</v>
      </c>
      <c r="D106" s="29" t="s">
        <v>31</v>
      </c>
      <c r="E106" s="31" t="s">
        <v>189</v>
      </c>
      <c r="F106" s="32" t="s">
        <v>184</v>
      </c>
      <c r="G106" s="33">
        <v>3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34</v>
      </c>
      <c r="B107" s="37"/>
      <c r="C107" s="38"/>
      <c r="D107" s="38"/>
      <c r="E107" s="43" t="s">
        <v>31</v>
      </c>
      <c r="F107" s="38"/>
      <c r="G107" s="38"/>
      <c r="H107" s="38"/>
      <c r="I107" s="38"/>
      <c r="J107" s="39"/>
    </row>
    <row r="108" ht="45">
      <c r="A108" s="29" t="s">
        <v>75</v>
      </c>
      <c r="B108" s="37"/>
      <c r="C108" s="38"/>
      <c r="D108" s="38"/>
      <c r="E108" s="45" t="s">
        <v>190</v>
      </c>
      <c r="F108" s="38"/>
      <c r="G108" s="38"/>
      <c r="H108" s="38"/>
      <c r="I108" s="38"/>
      <c r="J108" s="39"/>
    </row>
    <row r="109" ht="75">
      <c r="A109" s="29" t="s">
        <v>36</v>
      </c>
      <c r="B109" s="37"/>
      <c r="C109" s="38"/>
      <c r="D109" s="38"/>
      <c r="E109" s="31" t="s">
        <v>191</v>
      </c>
      <c r="F109" s="38"/>
      <c r="G109" s="38"/>
      <c r="H109" s="38"/>
      <c r="I109" s="38"/>
      <c r="J109" s="39"/>
    </row>
    <row r="110">
      <c r="A110" s="29" t="s">
        <v>29</v>
      </c>
      <c r="B110" s="29">
        <v>25</v>
      </c>
      <c r="C110" s="30" t="s">
        <v>192</v>
      </c>
      <c r="D110" s="29" t="s">
        <v>31</v>
      </c>
      <c r="E110" s="31" t="s">
        <v>193</v>
      </c>
      <c r="F110" s="32" t="s">
        <v>184</v>
      </c>
      <c r="G110" s="33">
        <v>2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>
      <c r="A111" s="29" t="s">
        <v>34</v>
      </c>
      <c r="B111" s="37"/>
      <c r="C111" s="38"/>
      <c r="D111" s="38"/>
      <c r="E111" s="31" t="s">
        <v>194</v>
      </c>
      <c r="F111" s="38"/>
      <c r="G111" s="38"/>
      <c r="H111" s="38"/>
      <c r="I111" s="38"/>
      <c r="J111" s="39"/>
    </row>
    <row r="112" ht="45">
      <c r="A112" s="29" t="s">
        <v>75</v>
      </c>
      <c r="B112" s="37"/>
      <c r="C112" s="38"/>
      <c r="D112" s="38"/>
      <c r="E112" s="45" t="s">
        <v>195</v>
      </c>
      <c r="F112" s="38"/>
      <c r="G112" s="38"/>
      <c r="H112" s="38"/>
      <c r="I112" s="38"/>
      <c r="J112" s="39"/>
    </row>
    <row r="113" ht="75">
      <c r="A113" s="29" t="s">
        <v>36</v>
      </c>
      <c r="B113" s="37"/>
      <c r="C113" s="38"/>
      <c r="D113" s="38"/>
      <c r="E113" s="31" t="s">
        <v>191</v>
      </c>
      <c r="F113" s="38"/>
      <c r="G113" s="38"/>
      <c r="H113" s="38"/>
      <c r="I113" s="38"/>
      <c r="J113" s="39"/>
    </row>
    <row r="114">
      <c r="A114" s="23" t="s">
        <v>26</v>
      </c>
      <c r="B114" s="24"/>
      <c r="C114" s="25" t="s">
        <v>196</v>
      </c>
      <c r="D114" s="26"/>
      <c r="E114" s="23" t="s">
        <v>197</v>
      </c>
      <c r="F114" s="26"/>
      <c r="G114" s="26"/>
      <c r="H114" s="26"/>
      <c r="I114" s="27">
        <f>SUMIFS(I115:I134,A115:A134,"P")</f>
        <v>0</v>
      </c>
      <c r="J114" s="28"/>
    </row>
    <row r="115" ht="30">
      <c r="A115" s="29" t="s">
        <v>29</v>
      </c>
      <c r="B115" s="29">
        <v>26</v>
      </c>
      <c r="C115" s="30" t="s">
        <v>198</v>
      </c>
      <c r="D115" s="29" t="s">
        <v>31</v>
      </c>
      <c r="E115" s="31" t="s">
        <v>199</v>
      </c>
      <c r="F115" s="32" t="s">
        <v>99</v>
      </c>
      <c r="G115" s="33">
        <v>42.5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 ht="75">
      <c r="A116" s="29" t="s">
        <v>34</v>
      </c>
      <c r="B116" s="37"/>
      <c r="C116" s="38"/>
      <c r="D116" s="38"/>
      <c r="E116" s="31" t="s">
        <v>200</v>
      </c>
      <c r="F116" s="38"/>
      <c r="G116" s="38"/>
      <c r="H116" s="38"/>
      <c r="I116" s="38"/>
      <c r="J116" s="39"/>
    </row>
    <row r="117" ht="75">
      <c r="A117" s="29" t="s">
        <v>75</v>
      </c>
      <c r="B117" s="37"/>
      <c r="C117" s="38"/>
      <c r="D117" s="38"/>
      <c r="E117" s="45" t="s">
        <v>201</v>
      </c>
      <c r="F117" s="38"/>
      <c r="G117" s="38"/>
      <c r="H117" s="38"/>
      <c r="I117" s="38"/>
      <c r="J117" s="39"/>
    </row>
    <row r="118" ht="90">
      <c r="A118" s="29" t="s">
        <v>36</v>
      </c>
      <c r="B118" s="37"/>
      <c r="C118" s="38"/>
      <c r="D118" s="38"/>
      <c r="E118" s="31" t="s">
        <v>202</v>
      </c>
      <c r="F118" s="38"/>
      <c r="G118" s="38"/>
      <c r="H118" s="38"/>
      <c r="I118" s="38"/>
      <c r="J118" s="39"/>
    </row>
    <row r="119">
      <c r="A119" s="29" t="s">
        <v>29</v>
      </c>
      <c r="B119" s="29">
        <v>27</v>
      </c>
      <c r="C119" s="30" t="s">
        <v>203</v>
      </c>
      <c r="D119" s="29" t="s">
        <v>31</v>
      </c>
      <c r="E119" s="31" t="s">
        <v>204</v>
      </c>
      <c r="F119" s="32" t="s">
        <v>99</v>
      </c>
      <c r="G119" s="33">
        <v>6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 ht="30">
      <c r="A120" s="29" t="s">
        <v>34</v>
      </c>
      <c r="B120" s="37"/>
      <c r="C120" s="38"/>
      <c r="D120" s="38"/>
      <c r="E120" s="31" t="s">
        <v>205</v>
      </c>
      <c r="F120" s="38"/>
      <c r="G120" s="38"/>
      <c r="H120" s="38"/>
      <c r="I120" s="38"/>
      <c r="J120" s="39"/>
    </row>
    <row r="121" ht="45">
      <c r="A121" s="29" t="s">
        <v>75</v>
      </c>
      <c r="B121" s="37"/>
      <c r="C121" s="38"/>
      <c r="D121" s="38"/>
      <c r="E121" s="45" t="s">
        <v>206</v>
      </c>
      <c r="F121" s="38"/>
      <c r="G121" s="38"/>
      <c r="H121" s="38"/>
      <c r="I121" s="38"/>
      <c r="J121" s="39"/>
    </row>
    <row r="122" ht="90">
      <c r="A122" s="29" t="s">
        <v>36</v>
      </c>
      <c r="B122" s="37"/>
      <c r="C122" s="38"/>
      <c r="D122" s="38"/>
      <c r="E122" s="31" t="s">
        <v>207</v>
      </c>
      <c r="F122" s="38"/>
      <c r="G122" s="38"/>
      <c r="H122" s="38"/>
      <c r="I122" s="38"/>
      <c r="J122" s="39"/>
    </row>
    <row r="123">
      <c r="A123" s="29" t="s">
        <v>29</v>
      </c>
      <c r="B123" s="29">
        <v>28</v>
      </c>
      <c r="C123" s="30" t="s">
        <v>208</v>
      </c>
      <c r="D123" s="29" t="s">
        <v>31</v>
      </c>
      <c r="E123" s="31" t="s">
        <v>209</v>
      </c>
      <c r="F123" s="32" t="s">
        <v>99</v>
      </c>
      <c r="G123" s="33">
        <v>175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 ht="45">
      <c r="A124" s="29" t="s">
        <v>34</v>
      </c>
      <c r="B124" s="37"/>
      <c r="C124" s="38"/>
      <c r="D124" s="38"/>
      <c r="E124" s="31" t="s">
        <v>210</v>
      </c>
      <c r="F124" s="38"/>
      <c r="G124" s="38"/>
      <c r="H124" s="38"/>
      <c r="I124" s="38"/>
      <c r="J124" s="39"/>
    </row>
    <row r="125" ht="45">
      <c r="A125" s="29" t="s">
        <v>75</v>
      </c>
      <c r="B125" s="37"/>
      <c r="C125" s="38"/>
      <c r="D125" s="38"/>
      <c r="E125" s="45" t="s">
        <v>211</v>
      </c>
      <c r="F125" s="38"/>
      <c r="G125" s="38"/>
      <c r="H125" s="38"/>
      <c r="I125" s="38"/>
      <c r="J125" s="39"/>
    </row>
    <row r="126" ht="90">
      <c r="A126" s="29" t="s">
        <v>36</v>
      </c>
      <c r="B126" s="37"/>
      <c r="C126" s="38"/>
      <c r="D126" s="38"/>
      <c r="E126" s="31" t="s">
        <v>212</v>
      </c>
      <c r="F126" s="38"/>
      <c r="G126" s="38"/>
      <c r="H126" s="38"/>
      <c r="I126" s="38"/>
      <c r="J126" s="39"/>
    </row>
    <row r="127">
      <c r="A127" s="29" t="s">
        <v>29</v>
      </c>
      <c r="B127" s="29">
        <v>29</v>
      </c>
      <c r="C127" s="30" t="s">
        <v>213</v>
      </c>
      <c r="D127" s="29" t="s">
        <v>31</v>
      </c>
      <c r="E127" s="31" t="s">
        <v>214</v>
      </c>
      <c r="F127" s="32" t="s">
        <v>113</v>
      </c>
      <c r="G127" s="33">
        <v>458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 ht="30">
      <c r="A128" s="29" t="s">
        <v>34</v>
      </c>
      <c r="B128" s="37"/>
      <c r="C128" s="38"/>
      <c r="D128" s="38"/>
      <c r="E128" s="31" t="s">
        <v>215</v>
      </c>
      <c r="F128" s="38"/>
      <c r="G128" s="38"/>
      <c r="H128" s="38"/>
      <c r="I128" s="38"/>
      <c r="J128" s="39"/>
    </row>
    <row r="129" ht="45">
      <c r="A129" s="29" t="s">
        <v>75</v>
      </c>
      <c r="B129" s="37"/>
      <c r="C129" s="38"/>
      <c r="D129" s="38"/>
      <c r="E129" s="45" t="s">
        <v>216</v>
      </c>
      <c r="F129" s="38"/>
      <c r="G129" s="38"/>
      <c r="H129" s="38"/>
      <c r="I129" s="38"/>
      <c r="J129" s="39"/>
    </row>
    <row r="130" ht="75">
      <c r="A130" s="29" t="s">
        <v>36</v>
      </c>
      <c r="B130" s="37"/>
      <c r="C130" s="38"/>
      <c r="D130" s="38"/>
      <c r="E130" s="31" t="s">
        <v>217</v>
      </c>
      <c r="F130" s="38"/>
      <c r="G130" s="38"/>
      <c r="H130" s="38"/>
      <c r="I130" s="38"/>
      <c r="J130" s="39"/>
    </row>
    <row r="131">
      <c r="A131" s="29" t="s">
        <v>29</v>
      </c>
      <c r="B131" s="29">
        <v>30</v>
      </c>
      <c r="C131" s="30" t="s">
        <v>218</v>
      </c>
      <c r="D131" s="29" t="s">
        <v>31</v>
      </c>
      <c r="E131" s="31" t="s">
        <v>219</v>
      </c>
      <c r="F131" s="32" t="s">
        <v>99</v>
      </c>
      <c r="G131" s="33">
        <v>2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 ht="30">
      <c r="A132" s="29" t="s">
        <v>34</v>
      </c>
      <c r="B132" s="37"/>
      <c r="C132" s="38"/>
      <c r="D132" s="38"/>
      <c r="E132" s="31" t="s">
        <v>220</v>
      </c>
      <c r="F132" s="38"/>
      <c r="G132" s="38"/>
      <c r="H132" s="38"/>
      <c r="I132" s="38"/>
      <c r="J132" s="39"/>
    </row>
    <row r="133" ht="45">
      <c r="A133" s="29" t="s">
        <v>75</v>
      </c>
      <c r="B133" s="37"/>
      <c r="C133" s="38"/>
      <c r="D133" s="38"/>
      <c r="E133" s="45" t="s">
        <v>221</v>
      </c>
      <c r="F133" s="38"/>
      <c r="G133" s="38"/>
      <c r="H133" s="38"/>
      <c r="I133" s="38"/>
      <c r="J133" s="39"/>
    </row>
    <row r="134" ht="135">
      <c r="A134" s="29" t="s">
        <v>36</v>
      </c>
      <c r="B134" s="40"/>
      <c r="C134" s="41"/>
      <c r="D134" s="41"/>
      <c r="E134" s="31" t="s">
        <v>222</v>
      </c>
      <c r="F134" s="41"/>
      <c r="G134" s="41"/>
      <c r="H134" s="41"/>
      <c r="I134" s="41"/>
      <c r="J134" s="42"/>
    </row>
  </sheetData>
  <sheetProtection sheet="1" objects="1" scenarios="1" spinCount="100000" saltValue="e79vPIxUL93KHlWuGKPT8ljxXyQK+oYeh7vKJdSkSFbHAgJ+ta7w3zxNMcjDFrRvDeu7CmaLhnY0zZHXOL4Hlw==" hashValue="N6FsdscoYCDNCzk6fqF5mWG1RbD7AThAIOXUBd9b9XcOJpHeRTrgJvboef/3gg1ueYW+qcZDZsK6hZIB/+Ccz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223</v>
      </c>
      <c r="I3" s="16">
        <f>SUMIFS(I8:I138,A8:A138,"SD")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223</v>
      </c>
      <c r="D4" s="13"/>
      <c r="E4" s="14" t="s">
        <v>224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70</v>
      </c>
      <c r="D9" s="29" t="s">
        <v>71</v>
      </c>
      <c r="E9" s="31" t="s">
        <v>72</v>
      </c>
      <c r="F9" s="32" t="s">
        <v>73</v>
      </c>
      <c r="G9" s="33">
        <v>79.432000000000002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74</v>
      </c>
      <c r="F10" s="38"/>
      <c r="G10" s="38"/>
      <c r="H10" s="38"/>
      <c r="I10" s="38"/>
      <c r="J10" s="39"/>
    </row>
    <row r="11" ht="75">
      <c r="A11" s="29" t="s">
        <v>75</v>
      </c>
      <c r="B11" s="37"/>
      <c r="C11" s="38"/>
      <c r="D11" s="38"/>
      <c r="E11" s="45" t="s">
        <v>225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70</v>
      </c>
      <c r="D13" s="29" t="s">
        <v>78</v>
      </c>
      <c r="E13" s="31" t="s">
        <v>72</v>
      </c>
      <c r="F13" s="32" t="s">
        <v>73</v>
      </c>
      <c r="G13" s="33">
        <v>42.753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226</v>
      </c>
      <c r="F14" s="38"/>
      <c r="G14" s="38"/>
      <c r="H14" s="38"/>
      <c r="I14" s="38"/>
      <c r="J14" s="39"/>
    </row>
    <row r="15" ht="75">
      <c r="A15" s="29" t="s">
        <v>75</v>
      </c>
      <c r="B15" s="37"/>
      <c r="C15" s="38"/>
      <c r="D15" s="38"/>
      <c r="E15" s="45" t="s">
        <v>227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77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228</v>
      </c>
      <c r="D17" s="29" t="s">
        <v>31</v>
      </c>
      <c r="E17" s="31" t="s">
        <v>229</v>
      </c>
      <c r="F17" s="32" t="s">
        <v>89</v>
      </c>
      <c r="G17" s="33">
        <v>11.955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45">
      <c r="A19" s="29" t="s">
        <v>75</v>
      </c>
      <c r="B19" s="37"/>
      <c r="C19" s="38"/>
      <c r="D19" s="38"/>
      <c r="E19" s="45" t="s">
        <v>230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231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85</v>
      </c>
      <c r="D21" s="26"/>
      <c r="E21" s="23" t="s">
        <v>86</v>
      </c>
      <c r="F21" s="26"/>
      <c r="G21" s="26"/>
      <c r="H21" s="26"/>
      <c r="I21" s="27">
        <f>SUMIFS(I22:I73,A22:A73,"P")</f>
        <v>0</v>
      </c>
      <c r="J21" s="28"/>
    </row>
    <row r="22">
      <c r="A22" s="29" t="s">
        <v>29</v>
      </c>
      <c r="B22" s="29">
        <v>4</v>
      </c>
      <c r="C22" s="30" t="s">
        <v>232</v>
      </c>
      <c r="D22" s="29" t="s">
        <v>31</v>
      </c>
      <c r="E22" s="31" t="s">
        <v>233</v>
      </c>
      <c r="F22" s="32" t="s">
        <v>89</v>
      </c>
      <c r="G22" s="33">
        <v>8.4399999999999995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234</v>
      </c>
      <c r="F23" s="38"/>
      <c r="G23" s="38"/>
      <c r="H23" s="38"/>
      <c r="I23" s="38"/>
      <c r="J23" s="39"/>
    </row>
    <row r="24" ht="105">
      <c r="A24" s="29" t="s">
        <v>75</v>
      </c>
      <c r="B24" s="37"/>
      <c r="C24" s="38"/>
      <c r="D24" s="38"/>
      <c r="E24" s="45" t="s">
        <v>235</v>
      </c>
      <c r="F24" s="38"/>
      <c r="G24" s="38"/>
      <c r="H24" s="38"/>
      <c r="I24" s="38"/>
      <c r="J24" s="39"/>
    </row>
    <row r="25" ht="135">
      <c r="A25" s="29" t="s">
        <v>36</v>
      </c>
      <c r="B25" s="37"/>
      <c r="C25" s="38"/>
      <c r="D25" s="38"/>
      <c r="E25" s="31" t="s">
        <v>236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237</v>
      </c>
      <c r="D26" s="29" t="s">
        <v>31</v>
      </c>
      <c r="E26" s="31" t="s">
        <v>238</v>
      </c>
      <c r="F26" s="32" t="s">
        <v>89</v>
      </c>
      <c r="G26" s="33">
        <v>1.3500000000000001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239</v>
      </c>
      <c r="F27" s="38"/>
      <c r="G27" s="38"/>
      <c r="H27" s="38"/>
      <c r="I27" s="38"/>
      <c r="J27" s="39"/>
    </row>
    <row r="28" ht="45">
      <c r="A28" s="29" t="s">
        <v>75</v>
      </c>
      <c r="B28" s="37"/>
      <c r="C28" s="38"/>
      <c r="D28" s="38"/>
      <c r="E28" s="45" t="s">
        <v>240</v>
      </c>
      <c r="F28" s="38"/>
      <c r="G28" s="38"/>
      <c r="H28" s="38"/>
      <c r="I28" s="38"/>
      <c r="J28" s="39"/>
    </row>
    <row r="29" ht="135">
      <c r="A29" s="29" t="s">
        <v>36</v>
      </c>
      <c r="B29" s="37"/>
      <c r="C29" s="38"/>
      <c r="D29" s="38"/>
      <c r="E29" s="31" t="s">
        <v>241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242</v>
      </c>
      <c r="D30" s="29" t="s">
        <v>31</v>
      </c>
      <c r="E30" s="31" t="s">
        <v>243</v>
      </c>
      <c r="F30" s="32" t="s">
        <v>89</v>
      </c>
      <c r="G30" s="33">
        <v>33.759999999999998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34</v>
      </c>
      <c r="B31" s="37"/>
      <c r="C31" s="38"/>
      <c r="D31" s="38"/>
      <c r="E31" s="31" t="s">
        <v>234</v>
      </c>
      <c r="F31" s="38"/>
      <c r="G31" s="38"/>
      <c r="H31" s="38"/>
      <c r="I31" s="38"/>
      <c r="J31" s="39"/>
    </row>
    <row r="32" ht="105">
      <c r="A32" s="29" t="s">
        <v>75</v>
      </c>
      <c r="B32" s="37"/>
      <c r="C32" s="38"/>
      <c r="D32" s="38"/>
      <c r="E32" s="45" t="s">
        <v>244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92</v>
      </c>
      <c r="F33" s="38"/>
      <c r="G33" s="38"/>
      <c r="H33" s="38"/>
      <c r="I33" s="38"/>
      <c r="J33" s="39"/>
    </row>
    <row r="34" ht="30">
      <c r="A34" s="29" t="s">
        <v>29</v>
      </c>
      <c r="B34" s="29">
        <v>7</v>
      </c>
      <c r="C34" s="30" t="s">
        <v>97</v>
      </c>
      <c r="D34" s="29" t="s">
        <v>31</v>
      </c>
      <c r="E34" s="31" t="s">
        <v>98</v>
      </c>
      <c r="F34" s="32" t="s">
        <v>99</v>
      </c>
      <c r="G34" s="33">
        <v>192.19999999999999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100</v>
      </c>
      <c r="F35" s="38"/>
      <c r="G35" s="38"/>
      <c r="H35" s="38"/>
      <c r="I35" s="38"/>
      <c r="J35" s="39"/>
    </row>
    <row r="36" ht="105">
      <c r="A36" s="29" t="s">
        <v>75</v>
      </c>
      <c r="B36" s="37"/>
      <c r="C36" s="38"/>
      <c r="D36" s="38"/>
      <c r="E36" s="45" t="s">
        <v>245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92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246</v>
      </c>
      <c r="D38" s="29" t="s">
        <v>31</v>
      </c>
      <c r="E38" s="31" t="s">
        <v>247</v>
      </c>
      <c r="F38" s="32" t="s">
        <v>89</v>
      </c>
      <c r="G38" s="33">
        <v>6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34</v>
      </c>
      <c r="B39" s="37"/>
      <c r="C39" s="38"/>
      <c r="D39" s="38"/>
      <c r="E39" s="31" t="s">
        <v>248</v>
      </c>
      <c r="F39" s="38"/>
      <c r="G39" s="38"/>
      <c r="H39" s="38"/>
      <c r="I39" s="38"/>
      <c r="J39" s="39"/>
    </row>
    <row r="40" ht="105">
      <c r="A40" s="29" t="s">
        <v>75</v>
      </c>
      <c r="B40" s="37"/>
      <c r="C40" s="38"/>
      <c r="D40" s="38"/>
      <c r="E40" s="45" t="s">
        <v>249</v>
      </c>
      <c r="F40" s="38"/>
      <c r="G40" s="38"/>
      <c r="H40" s="38"/>
      <c r="I40" s="38"/>
      <c r="J40" s="39"/>
    </row>
    <row r="41" ht="75">
      <c r="A41" s="29" t="s">
        <v>36</v>
      </c>
      <c r="B41" s="37"/>
      <c r="C41" s="38"/>
      <c r="D41" s="38"/>
      <c r="E41" s="31" t="s">
        <v>250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251</v>
      </c>
      <c r="D42" s="29" t="s">
        <v>31</v>
      </c>
      <c r="E42" s="31" t="s">
        <v>252</v>
      </c>
      <c r="F42" s="32" t="s">
        <v>89</v>
      </c>
      <c r="G42" s="33">
        <v>6.625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253</v>
      </c>
      <c r="F43" s="38"/>
      <c r="G43" s="38"/>
      <c r="H43" s="38"/>
      <c r="I43" s="38"/>
      <c r="J43" s="39"/>
    </row>
    <row r="44" ht="60">
      <c r="A44" s="29" t="s">
        <v>75</v>
      </c>
      <c r="B44" s="37"/>
      <c r="C44" s="38"/>
      <c r="D44" s="38"/>
      <c r="E44" s="45" t="s">
        <v>254</v>
      </c>
      <c r="F44" s="38"/>
      <c r="G44" s="38"/>
      <c r="H44" s="38"/>
      <c r="I44" s="38"/>
      <c r="J44" s="39"/>
    </row>
    <row r="45" ht="409.5">
      <c r="A45" s="29" t="s">
        <v>36</v>
      </c>
      <c r="B45" s="37"/>
      <c r="C45" s="38"/>
      <c r="D45" s="38"/>
      <c r="E45" s="31" t="s">
        <v>110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255</v>
      </c>
      <c r="D46" s="29" t="s">
        <v>31</v>
      </c>
      <c r="E46" s="31" t="s">
        <v>256</v>
      </c>
      <c r="F46" s="32" t="s">
        <v>89</v>
      </c>
      <c r="G46" s="33">
        <v>11.955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257</v>
      </c>
      <c r="F47" s="38"/>
      <c r="G47" s="38"/>
      <c r="H47" s="38"/>
      <c r="I47" s="38"/>
      <c r="J47" s="39"/>
    </row>
    <row r="48" ht="45">
      <c r="A48" s="29" t="s">
        <v>75</v>
      </c>
      <c r="B48" s="37"/>
      <c r="C48" s="38"/>
      <c r="D48" s="38"/>
      <c r="E48" s="45" t="s">
        <v>258</v>
      </c>
      <c r="F48" s="38"/>
      <c r="G48" s="38"/>
      <c r="H48" s="38"/>
      <c r="I48" s="38"/>
      <c r="J48" s="39"/>
    </row>
    <row r="49" ht="405">
      <c r="A49" s="29" t="s">
        <v>36</v>
      </c>
      <c r="B49" s="37"/>
      <c r="C49" s="38"/>
      <c r="D49" s="38"/>
      <c r="E49" s="31" t="s">
        <v>259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117</v>
      </c>
      <c r="D50" s="29" t="s">
        <v>71</v>
      </c>
      <c r="E50" s="31" t="s">
        <v>118</v>
      </c>
      <c r="F50" s="32" t="s">
        <v>89</v>
      </c>
      <c r="G50" s="33">
        <v>6.625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119</v>
      </c>
      <c r="F51" s="38"/>
      <c r="G51" s="38"/>
      <c r="H51" s="38"/>
      <c r="I51" s="38"/>
      <c r="J51" s="39"/>
    </row>
    <row r="52" ht="45">
      <c r="A52" s="29" t="s">
        <v>75</v>
      </c>
      <c r="B52" s="37"/>
      <c r="C52" s="38"/>
      <c r="D52" s="38"/>
      <c r="E52" s="45" t="s">
        <v>260</v>
      </c>
      <c r="F52" s="38"/>
      <c r="G52" s="38"/>
      <c r="H52" s="38"/>
      <c r="I52" s="38"/>
      <c r="J52" s="39"/>
    </row>
    <row r="53" ht="270">
      <c r="A53" s="29" t="s">
        <v>36</v>
      </c>
      <c r="B53" s="37"/>
      <c r="C53" s="38"/>
      <c r="D53" s="38"/>
      <c r="E53" s="31" t="s">
        <v>121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117</v>
      </c>
      <c r="D54" s="29" t="s">
        <v>78</v>
      </c>
      <c r="E54" s="31" t="s">
        <v>118</v>
      </c>
      <c r="F54" s="32" t="s">
        <v>89</v>
      </c>
      <c r="G54" s="33">
        <v>6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31" t="s">
        <v>261</v>
      </c>
      <c r="F55" s="38"/>
      <c r="G55" s="38"/>
      <c r="H55" s="38"/>
      <c r="I55" s="38"/>
      <c r="J55" s="39"/>
    </row>
    <row r="56" ht="45">
      <c r="A56" s="29" t="s">
        <v>75</v>
      </c>
      <c r="B56" s="37"/>
      <c r="C56" s="38"/>
      <c r="D56" s="38"/>
      <c r="E56" s="45" t="s">
        <v>262</v>
      </c>
      <c r="F56" s="38"/>
      <c r="G56" s="38"/>
      <c r="H56" s="38"/>
      <c r="I56" s="38"/>
      <c r="J56" s="39"/>
    </row>
    <row r="57" ht="270">
      <c r="A57" s="29" t="s">
        <v>36</v>
      </c>
      <c r="B57" s="37"/>
      <c r="C57" s="38"/>
      <c r="D57" s="38"/>
      <c r="E57" s="31" t="s">
        <v>121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263</v>
      </c>
      <c r="D58" s="29" t="s">
        <v>31</v>
      </c>
      <c r="E58" s="31" t="s">
        <v>264</v>
      </c>
      <c r="F58" s="32" t="s">
        <v>89</v>
      </c>
      <c r="G58" s="33">
        <v>29.925000000000001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34</v>
      </c>
      <c r="B59" s="37"/>
      <c r="C59" s="38"/>
      <c r="D59" s="38"/>
      <c r="E59" s="31" t="s">
        <v>265</v>
      </c>
      <c r="F59" s="38"/>
      <c r="G59" s="38"/>
      <c r="H59" s="38"/>
      <c r="I59" s="38"/>
      <c r="J59" s="39"/>
    </row>
    <row r="60" ht="45">
      <c r="A60" s="29" t="s">
        <v>75</v>
      </c>
      <c r="B60" s="37"/>
      <c r="C60" s="38"/>
      <c r="D60" s="38"/>
      <c r="E60" s="45" t="s">
        <v>266</v>
      </c>
      <c r="F60" s="38"/>
      <c r="G60" s="38"/>
      <c r="H60" s="38"/>
      <c r="I60" s="38"/>
      <c r="J60" s="39"/>
    </row>
    <row r="61" ht="330">
      <c r="A61" s="29" t="s">
        <v>36</v>
      </c>
      <c r="B61" s="37"/>
      <c r="C61" s="38"/>
      <c r="D61" s="38"/>
      <c r="E61" s="31" t="s">
        <v>267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268</v>
      </c>
      <c r="D62" s="29" t="s">
        <v>31</v>
      </c>
      <c r="E62" s="31" t="s">
        <v>269</v>
      </c>
      <c r="F62" s="32" t="s">
        <v>113</v>
      </c>
      <c r="G62" s="33">
        <v>119.7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60">
      <c r="A63" s="29" t="s">
        <v>34</v>
      </c>
      <c r="B63" s="37"/>
      <c r="C63" s="38"/>
      <c r="D63" s="38"/>
      <c r="E63" s="31" t="s">
        <v>270</v>
      </c>
      <c r="F63" s="38"/>
      <c r="G63" s="38"/>
      <c r="H63" s="38"/>
      <c r="I63" s="38"/>
      <c r="J63" s="39"/>
    </row>
    <row r="64" ht="105">
      <c r="A64" s="29" t="s">
        <v>75</v>
      </c>
      <c r="B64" s="37"/>
      <c r="C64" s="38"/>
      <c r="D64" s="38"/>
      <c r="E64" s="45" t="s">
        <v>271</v>
      </c>
      <c r="F64" s="38"/>
      <c r="G64" s="38"/>
      <c r="H64" s="38"/>
      <c r="I64" s="38"/>
      <c r="J64" s="39"/>
    </row>
    <row r="65" ht="75">
      <c r="A65" s="29" t="s">
        <v>36</v>
      </c>
      <c r="B65" s="37"/>
      <c r="C65" s="38"/>
      <c r="D65" s="38"/>
      <c r="E65" s="31" t="s">
        <v>272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273</v>
      </c>
      <c r="D66" s="29" t="s">
        <v>31</v>
      </c>
      <c r="E66" s="31" t="s">
        <v>274</v>
      </c>
      <c r="F66" s="32" t="s">
        <v>113</v>
      </c>
      <c r="G66" s="33">
        <v>119.7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1" t="s">
        <v>275</v>
      </c>
      <c r="F67" s="38"/>
      <c r="G67" s="38"/>
      <c r="H67" s="38"/>
      <c r="I67" s="38"/>
      <c r="J67" s="39"/>
    </row>
    <row r="68" ht="45">
      <c r="A68" s="29" t="s">
        <v>75</v>
      </c>
      <c r="B68" s="37"/>
      <c r="C68" s="38"/>
      <c r="D68" s="38"/>
      <c r="E68" s="45" t="s">
        <v>276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277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278</v>
      </c>
      <c r="D70" s="29" t="s">
        <v>31</v>
      </c>
      <c r="E70" s="31" t="s">
        <v>279</v>
      </c>
      <c r="F70" s="32" t="s">
        <v>184</v>
      </c>
      <c r="G70" s="33">
        <v>25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43" t="s">
        <v>31</v>
      </c>
      <c r="F71" s="38"/>
      <c r="G71" s="38"/>
      <c r="H71" s="38"/>
      <c r="I71" s="38"/>
      <c r="J71" s="39"/>
    </row>
    <row r="72" ht="60">
      <c r="A72" s="29" t="s">
        <v>75</v>
      </c>
      <c r="B72" s="37"/>
      <c r="C72" s="38"/>
      <c r="D72" s="38"/>
      <c r="E72" s="45" t="s">
        <v>280</v>
      </c>
      <c r="F72" s="38"/>
      <c r="G72" s="38"/>
      <c r="H72" s="38"/>
      <c r="I72" s="38"/>
      <c r="J72" s="39"/>
    </row>
    <row r="73" ht="150">
      <c r="A73" s="29" t="s">
        <v>36</v>
      </c>
      <c r="B73" s="37"/>
      <c r="C73" s="38"/>
      <c r="D73" s="38"/>
      <c r="E73" s="31" t="s">
        <v>281</v>
      </c>
      <c r="F73" s="38"/>
      <c r="G73" s="38"/>
      <c r="H73" s="38"/>
      <c r="I73" s="38"/>
      <c r="J73" s="39"/>
    </row>
    <row r="74">
      <c r="A74" s="23" t="s">
        <v>26</v>
      </c>
      <c r="B74" s="24"/>
      <c r="C74" s="25" t="s">
        <v>136</v>
      </c>
      <c r="D74" s="26"/>
      <c r="E74" s="23" t="s">
        <v>137</v>
      </c>
      <c r="F74" s="26"/>
      <c r="G74" s="26"/>
      <c r="H74" s="26"/>
      <c r="I74" s="27">
        <f>SUMIFS(I75:I78,A75:A78,"P")</f>
        <v>0</v>
      </c>
      <c r="J74" s="28"/>
    </row>
    <row r="75">
      <c r="A75" s="29" t="s">
        <v>29</v>
      </c>
      <c r="B75" s="29">
        <v>17</v>
      </c>
      <c r="C75" s="30" t="s">
        <v>282</v>
      </c>
      <c r="D75" s="29" t="s">
        <v>31</v>
      </c>
      <c r="E75" s="31" t="s">
        <v>283</v>
      </c>
      <c r="F75" s="32" t="s">
        <v>113</v>
      </c>
      <c r="G75" s="33">
        <v>21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31" t="s">
        <v>284</v>
      </c>
      <c r="F76" s="38"/>
      <c r="G76" s="38"/>
      <c r="H76" s="38"/>
      <c r="I76" s="38"/>
      <c r="J76" s="39"/>
    </row>
    <row r="77" ht="45">
      <c r="A77" s="29" t="s">
        <v>75</v>
      </c>
      <c r="B77" s="37"/>
      <c r="C77" s="38"/>
      <c r="D77" s="38"/>
      <c r="E77" s="45" t="s">
        <v>285</v>
      </c>
      <c r="F77" s="38"/>
      <c r="G77" s="38"/>
      <c r="H77" s="38"/>
      <c r="I77" s="38"/>
      <c r="J77" s="39"/>
    </row>
    <row r="78" ht="150">
      <c r="A78" s="29" t="s">
        <v>36</v>
      </c>
      <c r="B78" s="37"/>
      <c r="C78" s="38"/>
      <c r="D78" s="38"/>
      <c r="E78" s="31" t="s">
        <v>286</v>
      </c>
      <c r="F78" s="38"/>
      <c r="G78" s="38"/>
      <c r="H78" s="38"/>
      <c r="I78" s="38"/>
      <c r="J78" s="39"/>
    </row>
    <row r="79">
      <c r="A79" s="23" t="s">
        <v>26</v>
      </c>
      <c r="B79" s="24"/>
      <c r="C79" s="25" t="s">
        <v>287</v>
      </c>
      <c r="D79" s="26"/>
      <c r="E79" s="23" t="s">
        <v>288</v>
      </c>
      <c r="F79" s="26"/>
      <c r="G79" s="26"/>
      <c r="H79" s="26"/>
      <c r="I79" s="27">
        <f>SUMIFS(I80:I83,A80:A83,"P")</f>
        <v>0</v>
      </c>
      <c r="J79" s="28"/>
    </row>
    <row r="80">
      <c r="A80" s="29" t="s">
        <v>29</v>
      </c>
      <c r="B80" s="29">
        <v>18</v>
      </c>
      <c r="C80" s="30" t="s">
        <v>289</v>
      </c>
      <c r="D80" s="29" t="s">
        <v>31</v>
      </c>
      <c r="E80" s="31" t="s">
        <v>290</v>
      </c>
      <c r="F80" s="32" t="s">
        <v>89</v>
      </c>
      <c r="G80" s="33">
        <v>5.25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31" t="s">
        <v>291</v>
      </c>
      <c r="F81" s="38"/>
      <c r="G81" s="38"/>
      <c r="H81" s="38"/>
      <c r="I81" s="38"/>
      <c r="J81" s="39"/>
    </row>
    <row r="82" ht="45">
      <c r="A82" s="29" t="s">
        <v>75</v>
      </c>
      <c r="B82" s="37"/>
      <c r="C82" s="38"/>
      <c r="D82" s="38"/>
      <c r="E82" s="45" t="s">
        <v>292</v>
      </c>
      <c r="F82" s="38"/>
      <c r="G82" s="38"/>
      <c r="H82" s="38"/>
      <c r="I82" s="38"/>
      <c r="J82" s="39"/>
    </row>
    <row r="83" ht="105">
      <c r="A83" s="29" t="s">
        <v>36</v>
      </c>
      <c r="B83" s="37"/>
      <c r="C83" s="38"/>
      <c r="D83" s="38"/>
      <c r="E83" s="31" t="s">
        <v>141</v>
      </c>
      <c r="F83" s="38"/>
      <c r="G83" s="38"/>
      <c r="H83" s="38"/>
      <c r="I83" s="38"/>
      <c r="J83" s="39"/>
    </row>
    <row r="84">
      <c r="A84" s="23" t="s">
        <v>26</v>
      </c>
      <c r="B84" s="24"/>
      <c r="C84" s="25" t="s">
        <v>142</v>
      </c>
      <c r="D84" s="26"/>
      <c r="E84" s="23" t="s">
        <v>143</v>
      </c>
      <c r="F84" s="26"/>
      <c r="G84" s="26"/>
      <c r="H84" s="26"/>
      <c r="I84" s="27">
        <f>SUMIFS(I85:I116,A85:A116,"P")</f>
        <v>0</v>
      </c>
      <c r="J84" s="28"/>
    </row>
    <row r="85">
      <c r="A85" s="29" t="s">
        <v>29</v>
      </c>
      <c r="B85" s="29">
        <v>19</v>
      </c>
      <c r="C85" s="30" t="s">
        <v>144</v>
      </c>
      <c r="D85" s="29" t="s">
        <v>31</v>
      </c>
      <c r="E85" s="31" t="s">
        <v>145</v>
      </c>
      <c r="F85" s="32" t="s">
        <v>113</v>
      </c>
      <c r="G85" s="33">
        <v>504.81999999999999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 ht="45">
      <c r="A86" s="29" t="s">
        <v>34</v>
      </c>
      <c r="B86" s="37"/>
      <c r="C86" s="38"/>
      <c r="D86" s="38"/>
      <c r="E86" s="31" t="s">
        <v>293</v>
      </c>
      <c r="F86" s="38"/>
      <c r="G86" s="38"/>
      <c r="H86" s="38"/>
      <c r="I86" s="38"/>
      <c r="J86" s="39"/>
    </row>
    <row r="87" ht="60">
      <c r="A87" s="29" t="s">
        <v>75</v>
      </c>
      <c r="B87" s="37"/>
      <c r="C87" s="38"/>
      <c r="D87" s="38"/>
      <c r="E87" s="45" t="s">
        <v>294</v>
      </c>
      <c r="F87" s="38"/>
      <c r="G87" s="38"/>
      <c r="H87" s="38"/>
      <c r="I87" s="38"/>
      <c r="J87" s="39"/>
    </row>
    <row r="88" ht="90">
      <c r="A88" s="29" t="s">
        <v>36</v>
      </c>
      <c r="B88" s="37"/>
      <c r="C88" s="38"/>
      <c r="D88" s="38"/>
      <c r="E88" s="31" t="s">
        <v>148</v>
      </c>
      <c r="F88" s="38"/>
      <c r="G88" s="38"/>
      <c r="H88" s="38"/>
      <c r="I88" s="38"/>
      <c r="J88" s="39"/>
    </row>
    <row r="89">
      <c r="A89" s="29" t="s">
        <v>29</v>
      </c>
      <c r="B89" s="29">
        <v>20</v>
      </c>
      <c r="C89" s="30" t="s">
        <v>149</v>
      </c>
      <c r="D89" s="29" t="s">
        <v>31</v>
      </c>
      <c r="E89" s="31" t="s">
        <v>150</v>
      </c>
      <c r="F89" s="32" t="s">
        <v>113</v>
      </c>
      <c r="G89" s="33">
        <v>10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60">
      <c r="A90" s="29" t="s">
        <v>34</v>
      </c>
      <c r="B90" s="37"/>
      <c r="C90" s="38"/>
      <c r="D90" s="38"/>
      <c r="E90" s="31" t="s">
        <v>295</v>
      </c>
      <c r="F90" s="38"/>
      <c r="G90" s="38"/>
      <c r="H90" s="38"/>
      <c r="I90" s="38"/>
      <c r="J90" s="39"/>
    </row>
    <row r="91" ht="45">
      <c r="A91" s="29" t="s">
        <v>75</v>
      </c>
      <c r="B91" s="37"/>
      <c r="C91" s="38"/>
      <c r="D91" s="38"/>
      <c r="E91" s="45" t="s">
        <v>296</v>
      </c>
      <c r="F91" s="38"/>
      <c r="G91" s="38"/>
      <c r="H91" s="38"/>
      <c r="I91" s="38"/>
      <c r="J91" s="39"/>
    </row>
    <row r="92" ht="90">
      <c r="A92" s="29" t="s">
        <v>36</v>
      </c>
      <c r="B92" s="37"/>
      <c r="C92" s="38"/>
      <c r="D92" s="38"/>
      <c r="E92" s="31" t="s">
        <v>148</v>
      </c>
      <c r="F92" s="38"/>
      <c r="G92" s="38"/>
      <c r="H92" s="38"/>
      <c r="I92" s="38"/>
      <c r="J92" s="39"/>
    </row>
    <row r="93">
      <c r="A93" s="29" t="s">
        <v>29</v>
      </c>
      <c r="B93" s="29">
        <v>21</v>
      </c>
      <c r="C93" s="30" t="s">
        <v>297</v>
      </c>
      <c r="D93" s="29" t="s">
        <v>31</v>
      </c>
      <c r="E93" s="31" t="s">
        <v>298</v>
      </c>
      <c r="F93" s="32" t="s">
        <v>113</v>
      </c>
      <c r="G93" s="33">
        <v>83.599999999999994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45">
      <c r="A94" s="29" t="s">
        <v>34</v>
      </c>
      <c r="B94" s="37"/>
      <c r="C94" s="38"/>
      <c r="D94" s="38"/>
      <c r="E94" s="31" t="s">
        <v>299</v>
      </c>
      <c r="F94" s="38"/>
      <c r="G94" s="38"/>
      <c r="H94" s="38"/>
      <c r="I94" s="38"/>
      <c r="J94" s="39"/>
    </row>
    <row r="95" ht="45">
      <c r="A95" s="29" t="s">
        <v>75</v>
      </c>
      <c r="B95" s="37"/>
      <c r="C95" s="38"/>
      <c r="D95" s="38"/>
      <c r="E95" s="45" t="s">
        <v>300</v>
      </c>
      <c r="F95" s="38"/>
      <c r="G95" s="38"/>
      <c r="H95" s="38"/>
      <c r="I95" s="38"/>
      <c r="J95" s="39"/>
    </row>
    <row r="96" ht="90">
      <c r="A96" s="29" t="s">
        <v>36</v>
      </c>
      <c r="B96" s="37"/>
      <c r="C96" s="38"/>
      <c r="D96" s="38"/>
      <c r="E96" s="31" t="s">
        <v>148</v>
      </c>
      <c r="F96" s="38"/>
      <c r="G96" s="38"/>
      <c r="H96" s="38"/>
      <c r="I96" s="38"/>
      <c r="J96" s="39"/>
    </row>
    <row r="97">
      <c r="A97" s="29" t="s">
        <v>29</v>
      </c>
      <c r="B97" s="29">
        <v>22</v>
      </c>
      <c r="C97" s="30" t="s">
        <v>301</v>
      </c>
      <c r="D97" s="29" t="s">
        <v>31</v>
      </c>
      <c r="E97" s="31" t="s">
        <v>302</v>
      </c>
      <c r="F97" s="32" t="s">
        <v>113</v>
      </c>
      <c r="G97" s="33">
        <v>10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60">
      <c r="A98" s="29" t="s">
        <v>34</v>
      </c>
      <c r="B98" s="37"/>
      <c r="C98" s="38"/>
      <c r="D98" s="38"/>
      <c r="E98" s="31" t="s">
        <v>303</v>
      </c>
      <c r="F98" s="38"/>
      <c r="G98" s="38"/>
      <c r="H98" s="38"/>
      <c r="I98" s="38"/>
      <c r="J98" s="39"/>
    </row>
    <row r="99" ht="45">
      <c r="A99" s="29" t="s">
        <v>75</v>
      </c>
      <c r="B99" s="37"/>
      <c r="C99" s="38"/>
      <c r="D99" s="38"/>
      <c r="E99" s="45" t="s">
        <v>296</v>
      </c>
      <c r="F99" s="38"/>
      <c r="G99" s="38"/>
      <c r="H99" s="38"/>
      <c r="I99" s="38"/>
      <c r="J99" s="39"/>
    </row>
    <row r="100" ht="150">
      <c r="A100" s="29" t="s">
        <v>36</v>
      </c>
      <c r="B100" s="37"/>
      <c r="C100" s="38"/>
      <c r="D100" s="38"/>
      <c r="E100" s="31" t="s">
        <v>304</v>
      </c>
      <c r="F100" s="38"/>
      <c r="G100" s="38"/>
      <c r="H100" s="38"/>
      <c r="I100" s="38"/>
      <c r="J100" s="39"/>
    </row>
    <row r="101">
      <c r="A101" s="29" t="s">
        <v>29</v>
      </c>
      <c r="B101" s="29">
        <v>23</v>
      </c>
      <c r="C101" s="30" t="s">
        <v>305</v>
      </c>
      <c r="D101" s="29" t="s">
        <v>31</v>
      </c>
      <c r="E101" s="31" t="s">
        <v>306</v>
      </c>
      <c r="F101" s="32" t="s">
        <v>113</v>
      </c>
      <c r="G101" s="33">
        <v>196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30">
      <c r="A102" s="29" t="s">
        <v>34</v>
      </c>
      <c r="B102" s="37"/>
      <c r="C102" s="38"/>
      <c r="D102" s="38"/>
      <c r="E102" s="31" t="s">
        <v>307</v>
      </c>
      <c r="F102" s="38"/>
      <c r="G102" s="38"/>
      <c r="H102" s="38"/>
      <c r="I102" s="38"/>
      <c r="J102" s="39"/>
    </row>
    <row r="103" ht="105">
      <c r="A103" s="29" t="s">
        <v>75</v>
      </c>
      <c r="B103" s="37"/>
      <c r="C103" s="38"/>
      <c r="D103" s="38"/>
      <c r="E103" s="45" t="s">
        <v>308</v>
      </c>
      <c r="F103" s="38"/>
      <c r="G103" s="38"/>
      <c r="H103" s="38"/>
      <c r="I103" s="38"/>
      <c r="J103" s="39"/>
    </row>
    <row r="104" ht="225">
      <c r="A104" s="29" t="s">
        <v>36</v>
      </c>
      <c r="B104" s="37"/>
      <c r="C104" s="38"/>
      <c r="D104" s="38"/>
      <c r="E104" s="31" t="s">
        <v>309</v>
      </c>
      <c r="F104" s="38"/>
      <c r="G104" s="38"/>
      <c r="H104" s="38"/>
      <c r="I104" s="38"/>
      <c r="J104" s="39"/>
    </row>
    <row r="105">
      <c r="A105" s="29" t="s">
        <v>29</v>
      </c>
      <c r="B105" s="29">
        <v>24</v>
      </c>
      <c r="C105" s="30" t="s">
        <v>310</v>
      </c>
      <c r="D105" s="29" t="s">
        <v>31</v>
      </c>
      <c r="E105" s="31" t="s">
        <v>311</v>
      </c>
      <c r="F105" s="32" t="s">
        <v>113</v>
      </c>
      <c r="G105" s="33">
        <v>65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45">
      <c r="A106" s="29" t="s">
        <v>34</v>
      </c>
      <c r="B106" s="37"/>
      <c r="C106" s="38"/>
      <c r="D106" s="38"/>
      <c r="E106" s="31" t="s">
        <v>312</v>
      </c>
      <c r="F106" s="38"/>
      <c r="G106" s="38"/>
      <c r="H106" s="38"/>
      <c r="I106" s="38"/>
      <c r="J106" s="39"/>
    </row>
    <row r="107" ht="90">
      <c r="A107" s="29" t="s">
        <v>75</v>
      </c>
      <c r="B107" s="37"/>
      <c r="C107" s="38"/>
      <c r="D107" s="38"/>
      <c r="E107" s="45" t="s">
        <v>313</v>
      </c>
      <c r="F107" s="38"/>
      <c r="G107" s="38"/>
      <c r="H107" s="38"/>
      <c r="I107" s="38"/>
      <c r="J107" s="39"/>
    </row>
    <row r="108" ht="225">
      <c r="A108" s="29" t="s">
        <v>36</v>
      </c>
      <c r="B108" s="37"/>
      <c r="C108" s="38"/>
      <c r="D108" s="38"/>
      <c r="E108" s="31" t="s">
        <v>309</v>
      </c>
      <c r="F108" s="38"/>
      <c r="G108" s="38"/>
      <c r="H108" s="38"/>
      <c r="I108" s="38"/>
      <c r="J108" s="39"/>
    </row>
    <row r="109">
      <c r="A109" s="29" t="s">
        <v>29</v>
      </c>
      <c r="B109" s="29">
        <v>25</v>
      </c>
      <c r="C109" s="30" t="s">
        <v>314</v>
      </c>
      <c r="D109" s="29" t="s">
        <v>31</v>
      </c>
      <c r="E109" s="31" t="s">
        <v>315</v>
      </c>
      <c r="F109" s="32" t="s">
        <v>113</v>
      </c>
      <c r="G109" s="33">
        <v>8.1999999999999993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 ht="30">
      <c r="A110" s="29" t="s">
        <v>34</v>
      </c>
      <c r="B110" s="37"/>
      <c r="C110" s="38"/>
      <c r="D110" s="38"/>
      <c r="E110" s="31" t="s">
        <v>316</v>
      </c>
      <c r="F110" s="38"/>
      <c r="G110" s="38"/>
      <c r="H110" s="38"/>
      <c r="I110" s="38"/>
      <c r="J110" s="39"/>
    </row>
    <row r="111" ht="90">
      <c r="A111" s="29" t="s">
        <v>75</v>
      </c>
      <c r="B111" s="37"/>
      <c r="C111" s="38"/>
      <c r="D111" s="38"/>
      <c r="E111" s="45" t="s">
        <v>317</v>
      </c>
      <c r="F111" s="38"/>
      <c r="G111" s="38"/>
      <c r="H111" s="38"/>
      <c r="I111" s="38"/>
      <c r="J111" s="39"/>
    </row>
    <row r="112" ht="225">
      <c r="A112" s="29" t="s">
        <v>36</v>
      </c>
      <c r="B112" s="37"/>
      <c r="C112" s="38"/>
      <c r="D112" s="38"/>
      <c r="E112" s="31" t="s">
        <v>309</v>
      </c>
      <c r="F112" s="38"/>
      <c r="G112" s="38"/>
      <c r="H112" s="38"/>
      <c r="I112" s="38"/>
      <c r="J112" s="39"/>
    </row>
    <row r="113">
      <c r="A113" s="29" t="s">
        <v>29</v>
      </c>
      <c r="B113" s="29">
        <v>26</v>
      </c>
      <c r="C113" s="30" t="s">
        <v>318</v>
      </c>
      <c r="D113" s="29" t="s">
        <v>31</v>
      </c>
      <c r="E113" s="31" t="s">
        <v>319</v>
      </c>
      <c r="F113" s="32" t="s">
        <v>113</v>
      </c>
      <c r="G113" s="33">
        <v>11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 ht="45">
      <c r="A114" s="29" t="s">
        <v>34</v>
      </c>
      <c r="B114" s="37"/>
      <c r="C114" s="38"/>
      <c r="D114" s="38"/>
      <c r="E114" s="31" t="s">
        <v>320</v>
      </c>
      <c r="F114" s="38"/>
      <c r="G114" s="38"/>
      <c r="H114" s="38"/>
      <c r="I114" s="38"/>
      <c r="J114" s="39"/>
    </row>
    <row r="115" ht="90">
      <c r="A115" s="29" t="s">
        <v>75</v>
      </c>
      <c r="B115" s="37"/>
      <c r="C115" s="38"/>
      <c r="D115" s="38"/>
      <c r="E115" s="45" t="s">
        <v>321</v>
      </c>
      <c r="F115" s="38"/>
      <c r="G115" s="38"/>
      <c r="H115" s="38"/>
      <c r="I115" s="38"/>
      <c r="J115" s="39"/>
    </row>
    <row r="116" ht="225">
      <c r="A116" s="29" t="s">
        <v>36</v>
      </c>
      <c r="B116" s="37"/>
      <c r="C116" s="38"/>
      <c r="D116" s="38"/>
      <c r="E116" s="31" t="s">
        <v>309</v>
      </c>
      <c r="F116" s="38"/>
      <c r="G116" s="38"/>
      <c r="H116" s="38"/>
      <c r="I116" s="38"/>
      <c r="J116" s="39"/>
    </row>
    <row r="117">
      <c r="A117" s="23" t="s">
        <v>26</v>
      </c>
      <c r="B117" s="24"/>
      <c r="C117" s="25" t="s">
        <v>180</v>
      </c>
      <c r="D117" s="26"/>
      <c r="E117" s="23" t="s">
        <v>181</v>
      </c>
      <c r="F117" s="26"/>
      <c r="G117" s="26"/>
      <c r="H117" s="26"/>
      <c r="I117" s="27">
        <f>SUMIFS(I118:I125,A118:A125,"P")</f>
        <v>0</v>
      </c>
      <c r="J117" s="28"/>
    </row>
    <row r="118">
      <c r="A118" s="29" t="s">
        <v>29</v>
      </c>
      <c r="B118" s="29">
        <v>27</v>
      </c>
      <c r="C118" s="30" t="s">
        <v>188</v>
      </c>
      <c r="D118" s="29" t="s">
        <v>31</v>
      </c>
      <c r="E118" s="31" t="s">
        <v>189</v>
      </c>
      <c r="F118" s="32" t="s">
        <v>184</v>
      </c>
      <c r="G118" s="33">
        <v>1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43" t="s">
        <v>31</v>
      </c>
      <c r="F119" s="38"/>
      <c r="G119" s="38"/>
      <c r="H119" s="38"/>
      <c r="I119" s="38"/>
      <c r="J119" s="39"/>
    </row>
    <row r="120" ht="45">
      <c r="A120" s="29" t="s">
        <v>75</v>
      </c>
      <c r="B120" s="37"/>
      <c r="C120" s="38"/>
      <c r="D120" s="38"/>
      <c r="E120" s="45" t="s">
        <v>322</v>
      </c>
      <c r="F120" s="38"/>
      <c r="G120" s="38"/>
      <c r="H120" s="38"/>
      <c r="I120" s="38"/>
      <c r="J120" s="39"/>
    </row>
    <row r="121" ht="75">
      <c r="A121" s="29" t="s">
        <v>36</v>
      </c>
      <c r="B121" s="37"/>
      <c r="C121" s="38"/>
      <c r="D121" s="38"/>
      <c r="E121" s="31" t="s">
        <v>191</v>
      </c>
      <c r="F121" s="38"/>
      <c r="G121" s="38"/>
      <c r="H121" s="38"/>
      <c r="I121" s="38"/>
      <c r="J121" s="39"/>
    </row>
    <row r="122">
      <c r="A122" s="29" t="s">
        <v>29</v>
      </c>
      <c r="B122" s="29">
        <v>28</v>
      </c>
      <c r="C122" s="30" t="s">
        <v>192</v>
      </c>
      <c r="D122" s="29" t="s">
        <v>31</v>
      </c>
      <c r="E122" s="31" t="s">
        <v>193</v>
      </c>
      <c r="F122" s="32" t="s">
        <v>184</v>
      </c>
      <c r="G122" s="33">
        <v>2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31" t="s">
        <v>194</v>
      </c>
      <c r="F123" s="38"/>
      <c r="G123" s="38"/>
      <c r="H123" s="38"/>
      <c r="I123" s="38"/>
      <c r="J123" s="39"/>
    </row>
    <row r="124" ht="45">
      <c r="A124" s="29" t="s">
        <v>75</v>
      </c>
      <c r="B124" s="37"/>
      <c r="C124" s="38"/>
      <c r="D124" s="38"/>
      <c r="E124" s="45" t="s">
        <v>195</v>
      </c>
      <c r="F124" s="38"/>
      <c r="G124" s="38"/>
      <c r="H124" s="38"/>
      <c r="I124" s="38"/>
      <c r="J124" s="39"/>
    </row>
    <row r="125" ht="75">
      <c r="A125" s="29" t="s">
        <v>36</v>
      </c>
      <c r="B125" s="37"/>
      <c r="C125" s="38"/>
      <c r="D125" s="38"/>
      <c r="E125" s="31" t="s">
        <v>191</v>
      </c>
      <c r="F125" s="38"/>
      <c r="G125" s="38"/>
      <c r="H125" s="38"/>
      <c r="I125" s="38"/>
      <c r="J125" s="39"/>
    </row>
    <row r="126">
      <c r="A126" s="23" t="s">
        <v>26</v>
      </c>
      <c r="B126" s="24"/>
      <c r="C126" s="25" t="s">
        <v>196</v>
      </c>
      <c r="D126" s="26"/>
      <c r="E126" s="23" t="s">
        <v>197</v>
      </c>
      <c r="F126" s="26"/>
      <c r="G126" s="26"/>
      <c r="H126" s="26"/>
      <c r="I126" s="27">
        <f>SUMIFS(I127:I138,A127:A138,"P")</f>
        <v>0</v>
      </c>
      <c r="J126" s="28"/>
    </row>
    <row r="127" ht="30">
      <c r="A127" s="29" t="s">
        <v>29</v>
      </c>
      <c r="B127" s="29">
        <v>29</v>
      </c>
      <c r="C127" s="30" t="s">
        <v>323</v>
      </c>
      <c r="D127" s="29" t="s">
        <v>31</v>
      </c>
      <c r="E127" s="31" t="s">
        <v>324</v>
      </c>
      <c r="F127" s="32" t="s">
        <v>99</v>
      </c>
      <c r="G127" s="33">
        <v>94.400000000000006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 ht="60">
      <c r="A128" s="29" t="s">
        <v>34</v>
      </c>
      <c r="B128" s="37"/>
      <c r="C128" s="38"/>
      <c r="D128" s="38"/>
      <c r="E128" s="31" t="s">
        <v>325</v>
      </c>
      <c r="F128" s="38"/>
      <c r="G128" s="38"/>
      <c r="H128" s="38"/>
      <c r="I128" s="38"/>
      <c r="J128" s="39"/>
    </row>
    <row r="129" ht="120">
      <c r="A129" s="29" t="s">
        <v>75</v>
      </c>
      <c r="B129" s="37"/>
      <c r="C129" s="38"/>
      <c r="D129" s="38"/>
      <c r="E129" s="45" t="s">
        <v>326</v>
      </c>
      <c r="F129" s="38"/>
      <c r="G129" s="38"/>
      <c r="H129" s="38"/>
      <c r="I129" s="38"/>
      <c r="J129" s="39"/>
    </row>
    <row r="130" ht="90">
      <c r="A130" s="29" t="s">
        <v>36</v>
      </c>
      <c r="B130" s="37"/>
      <c r="C130" s="38"/>
      <c r="D130" s="38"/>
      <c r="E130" s="31" t="s">
        <v>202</v>
      </c>
      <c r="F130" s="38"/>
      <c r="G130" s="38"/>
      <c r="H130" s="38"/>
      <c r="I130" s="38"/>
      <c r="J130" s="39"/>
    </row>
    <row r="131" ht="30">
      <c r="A131" s="29" t="s">
        <v>29</v>
      </c>
      <c r="B131" s="29">
        <v>30</v>
      </c>
      <c r="C131" s="30" t="s">
        <v>198</v>
      </c>
      <c r="D131" s="29" t="s">
        <v>31</v>
      </c>
      <c r="E131" s="31" t="s">
        <v>199</v>
      </c>
      <c r="F131" s="32" t="s">
        <v>99</v>
      </c>
      <c r="G131" s="33">
        <v>221.59999999999999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 ht="75">
      <c r="A132" s="29" t="s">
        <v>34</v>
      </c>
      <c r="B132" s="37"/>
      <c r="C132" s="38"/>
      <c r="D132" s="38"/>
      <c r="E132" s="31" t="s">
        <v>327</v>
      </c>
      <c r="F132" s="38"/>
      <c r="G132" s="38"/>
      <c r="H132" s="38"/>
      <c r="I132" s="38"/>
      <c r="J132" s="39"/>
    </row>
    <row r="133" ht="120">
      <c r="A133" s="29" t="s">
        <v>75</v>
      </c>
      <c r="B133" s="37"/>
      <c r="C133" s="38"/>
      <c r="D133" s="38"/>
      <c r="E133" s="45" t="s">
        <v>328</v>
      </c>
      <c r="F133" s="38"/>
      <c r="G133" s="38"/>
      <c r="H133" s="38"/>
      <c r="I133" s="38"/>
      <c r="J133" s="39"/>
    </row>
    <row r="134" ht="90">
      <c r="A134" s="29" t="s">
        <v>36</v>
      </c>
      <c r="B134" s="37"/>
      <c r="C134" s="38"/>
      <c r="D134" s="38"/>
      <c r="E134" s="31" t="s">
        <v>202</v>
      </c>
      <c r="F134" s="38"/>
      <c r="G134" s="38"/>
      <c r="H134" s="38"/>
      <c r="I134" s="38"/>
      <c r="J134" s="39"/>
    </row>
    <row r="135">
      <c r="A135" s="29" t="s">
        <v>29</v>
      </c>
      <c r="B135" s="29">
        <v>31</v>
      </c>
      <c r="C135" s="30" t="s">
        <v>329</v>
      </c>
      <c r="D135" s="29" t="s">
        <v>31</v>
      </c>
      <c r="E135" s="31" t="s">
        <v>330</v>
      </c>
      <c r="F135" s="32" t="s">
        <v>89</v>
      </c>
      <c r="G135" s="33">
        <v>2.6000000000000001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 ht="30">
      <c r="A136" s="29" t="s">
        <v>34</v>
      </c>
      <c r="B136" s="37"/>
      <c r="C136" s="38"/>
      <c r="D136" s="38"/>
      <c r="E136" s="31" t="s">
        <v>331</v>
      </c>
      <c r="F136" s="38"/>
      <c r="G136" s="38"/>
      <c r="H136" s="38"/>
      <c r="I136" s="38"/>
      <c r="J136" s="39"/>
    </row>
    <row r="137" ht="45">
      <c r="A137" s="29" t="s">
        <v>75</v>
      </c>
      <c r="B137" s="37"/>
      <c r="C137" s="38"/>
      <c r="D137" s="38"/>
      <c r="E137" s="45" t="s">
        <v>332</v>
      </c>
      <c r="F137" s="38"/>
      <c r="G137" s="38"/>
      <c r="H137" s="38"/>
      <c r="I137" s="38"/>
      <c r="J137" s="39"/>
    </row>
    <row r="138" ht="180">
      <c r="A138" s="29" t="s">
        <v>36</v>
      </c>
      <c r="B138" s="40"/>
      <c r="C138" s="41"/>
      <c r="D138" s="41"/>
      <c r="E138" s="31" t="s">
        <v>333</v>
      </c>
      <c r="F138" s="41"/>
      <c r="G138" s="41"/>
      <c r="H138" s="41"/>
      <c r="I138" s="41"/>
      <c r="J138" s="42"/>
    </row>
  </sheetData>
  <sheetProtection sheet="1" objects="1" scenarios="1" spinCount="100000" saltValue="3g8lNE+nlNRKjvZQiZqUA5dG0+vCCtWEcSp/UUZtEQxVfIoCZWTcq11uVwy34NZWcj4WjJxyT3SA/Mssm/jTzA==" hashValue="HLbEtTAZkt2AC7MVuyhuatm8X2ignHrdG3rXyzWtNg4FUIQZDVaKLxK5ewAZPmtdopXVSG72DYjABFK8giVL+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334</v>
      </c>
      <c r="I3" s="16">
        <f>SUMIFS(I8:I25,A8:A25,"SD")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334</v>
      </c>
      <c r="D4" s="13"/>
      <c r="E4" s="14" t="s">
        <v>335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142</v>
      </c>
      <c r="D8" s="26"/>
      <c r="E8" s="23" t="s">
        <v>143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144</v>
      </c>
      <c r="D9" s="29" t="s">
        <v>31</v>
      </c>
      <c r="E9" s="31" t="s">
        <v>145</v>
      </c>
      <c r="F9" s="32" t="s">
        <v>113</v>
      </c>
      <c r="G9" s="33">
        <v>26.649999999999999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34</v>
      </c>
      <c r="B10" s="37"/>
      <c r="C10" s="38"/>
      <c r="D10" s="38"/>
      <c r="E10" s="31" t="s">
        <v>336</v>
      </c>
      <c r="F10" s="38"/>
      <c r="G10" s="38"/>
      <c r="H10" s="38"/>
      <c r="I10" s="38"/>
      <c r="J10" s="39"/>
    </row>
    <row r="11" ht="60">
      <c r="A11" s="29" t="s">
        <v>75</v>
      </c>
      <c r="B11" s="37"/>
      <c r="C11" s="38"/>
      <c r="D11" s="38"/>
      <c r="E11" s="45" t="s">
        <v>337</v>
      </c>
      <c r="F11" s="38"/>
      <c r="G11" s="38"/>
      <c r="H11" s="38"/>
      <c r="I11" s="38"/>
      <c r="J11" s="39"/>
    </row>
    <row r="12" ht="90">
      <c r="A12" s="29" t="s">
        <v>36</v>
      </c>
      <c r="B12" s="37"/>
      <c r="C12" s="38"/>
      <c r="D12" s="38"/>
      <c r="E12" s="31" t="s">
        <v>148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305</v>
      </c>
      <c r="D13" s="29" t="s">
        <v>31</v>
      </c>
      <c r="E13" s="31" t="s">
        <v>306</v>
      </c>
      <c r="F13" s="32" t="s">
        <v>113</v>
      </c>
      <c r="G13" s="33">
        <v>13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307</v>
      </c>
      <c r="F14" s="38"/>
      <c r="G14" s="38"/>
      <c r="H14" s="38"/>
      <c r="I14" s="38"/>
      <c r="J14" s="39"/>
    </row>
    <row r="15" ht="45">
      <c r="A15" s="29" t="s">
        <v>75</v>
      </c>
      <c r="B15" s="37"/>
      <c r="C15" s="38"/>
      <c r="D15" s="38"/>
      <c r="E15" s="45" t="s">
        <v>338</v>
      </c>
      <c r="F15" s="38"/>
      <c r="G15" s="38"/>
      <c r="H15" s="38"/>
      <c r="I15" s="38"/>
      <c r="J15" s="39"/>
    </row>
    <row r="16" ht="225">
      <c r="A16" s="29" t="s">
        <v>36</v>
      </c>
      <c r="B16" s="37"/>
      <c r="C16" s="38"/>
      <c r="D16" s="38"/>
      <c r="E16" s="31" t="s">
        <v>309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196</v>
      </c>
      <c r="D17" s="26"/>
      <c r="E17" s="23" t="s">
        <v>197</v>
      </c>
      <c r="F17" s="26"/>
      <c r="G17" s="26"/>
      <c r="H17" s="26"/>
      <c r="I17" s="27">
        <f>SUMIFS(I18:I25,A18:A25,"P")</f>
        <v>0</v>
      </c>
      <c r="J17" s="28"/>
    </row>
    <row r="18" ht="30">
      <c r="A18" s="29" t="s">
        <v>29</v>
      </c>
      <c r="B18" s="29">
        <v>3</v>
      </c>
      <c r="C18" s="30" t="s">
        <v>323</v>
      </c>
      <c r="D18" s="29" t="s">
        <v>31</v>
      </c>
      <c r="E18" s="31" t="s">
        <v>324</v>
      </c>
      <c r="F18" s="32" t="s">
        <v>99</v>
      </c>
      <c r="G18" s="33">
        <v>8.8000000000000007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60">
      <c r="A19" s="29" t="s">
        <v>34</v>
      </c>
      <c r="B19" s="37"/>
      <c r="C19" s="38"/>
      <c r="D19" s="38"/>
      <c r="E19" s="31" t="s">
        <v>339</v>
      </c>
      <c r="F19" s="38"/>
      <c r="G19" s="38"/>
      <c r="H19" s="38"/>
      <c r="I19" s="38"/>
      <c r="J19" s="39"/>
    </row>
    <row r="20" ht="45">
      <c r="A20" s="29" t="s">
        <v>75</v>
      </c>
      <c r="B20" s="37"/>
      <c r="C20" s="38"/>
      <c r="D20" s="38"/>
      <c r="E20" s="45" t="s">
        <v>340</v>
      </c>
      <c r="F20" s="38"/>
      <c r="G20" s="38"/>
      <c r="H20" s="38"/>
      <c r="I20" s="38"/>
      <c r="J20" s="39"/>
    </row>
    <row r="21" ht="90">
      <c r="A21" s="29" t="s">
        <v>36</v>
      </c>
      <c r="B21" s="37"/>
      <c r="C21" s="38"/>
      <c r="D21" s="38"/>
      <c r="E21" s="31" t="s">
        <v>202</v>
      </c>
      <c r="F21" s="38"/>
      <c r="G21" s="38"/>
      <c r="H21" s="38"/>
      <c r="I21" s="38"/>
      <c r="J21" s="39"/>
    </row>
    <row r="22" ht="30">
      <c r="A22" s="29" t="s">
        <v>29</v>
      </c>
      <c r="B22" s="29">
        <v>4</v>
      </c>
      <c r="C22" s="30" t="s">
        <v>198</v>
      </c>
      <c r="D22" s="29" t="s">
        <v>31</v>
      </c>
      <c r="E22" s="31" t="s">
        <v>199</v>
      </c>
      <c r="F22" s="32" t="s">
        <v>99</v>
      </c>
      <c r="G22" s="33">
        <v>8.8000000000000007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75">
      <c r="A23" s="29" t="s">
        <v>34</v>
      </c>
      <c r="B23" s="37"/>
      <c r="C23" s="38"/>
      <c r="D23" s="38"/>
      <c r="E23" s="31" t="s">
        <v>200</v>
      </c>
      <c r="F23" s="38"/>
      <c r="G23" s="38"/>
      <c r="H23" s="38"/>
      <c r="I23" s="38"/>
      <c r="J23" s="39"/>
    </row>
    <row r="24" ht="45">
      <c r="A24" s="29" t="s">
        <v>75</v>
      </c>
      <c r="B24" s="37"/>
      <c r="C24" s="38"/>
      <c r="D24" s="38"/>
      <c r="E24" s="45" t="s">
        <v>341</v>
      </c>
      <c r="F24" s="38"/>
      <c r="G24" s="38"/>
      <c r="H24" s="38"/>
      <c r="I24" s="38"/>
      <c r="J24" s="39"/>
    </row>
    <row r="25" ht="90">
      <c r="A25" s="29" t="s">
        <v>36</v>
      </c>
      <c r="B25" s="40"/>
      <c r="C25" s="41"/>
      <c r="D25" s="41"/>
      <c r="E25" s="31" t="s">
        <v>202</v>
      </c>
      <c r="F25" s="41"/>
      <c r="G25" s="41"/>
      <c r="H25" s="41"/>
      <c r="I25" s="41"/>
      <c r="J25" s="42"/>
    </row>
  </sheetData>
  <sheetProtection sheet="1" objects="1" scenarios="1" spinCount="100000" saltValue="4bxtdRwvKkoduR7sDS/XpEYxnz10dmmUqPS4mAz0LNvFo6JYtzKHmaSTx7Z8K4fHKItF4jSZN4VFZNaFBM3jxQ==" hashValue="SYoO9SeOE2pHrM158zk6OQp57mVrkqmEnIX7meGEg6StM59PF1y434UUIkzLbOnQO1zQzkpOzThVC4vDaradV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2025-05-26T06:40:18Z</dcterms:created>
  <dcterms:modified xsi:type="dcterms:W3CDTF">2025-05-26T06:40:19Z</dcterms:modified>
</cp:coreProperties>
</file>